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xr:revisionPtr revIDLastSave="0" documentId="13_ncr:1_{710DE553-E0E4-4C6C-9E05-02A3E08CFA44}" xr6:coauthVersionLast="47" xr6:coauthVersionMax="47" xr10:uidLastSave="{00000000-0000-0000-0000-000000000000}"/>
  <bookViews>
    <workbookView xWindow="-120" yWindow="-120" windowWidth="21840" windowHeight="13020" tabRatio="691" activeTab="2" xr2:uid="{00000000-000D-0000-FFFF-FFFF00000000}"/>
  </bookViews>
  <sheets>
    <sheet name="CongLap" sheetId="12" r:id="rId1"/>
    <sheet name="DanLap-TuThuc" sheetId="13" r:id="rId2"/>
    <sheet name="NhomTreGiaDinh" sheetId="14" r:id="rId3"/>
  </sheets>
  <definedNames>
    <definedName name="_huy01" localSheetId="0" hidden="1">{"'Sheet1'!$L$16"}</definedName>
    <definedName name="_huy01" localSheetId="1" hidden="1">{"'Sheet1'!$L$16"}</definedName>
    <definedName name="_huy01" localSheetId="2" hidden="1">{"'Sheet1'!$L$16"}</definedName>
    <definedName name="_huy01" hidden="1">{"'Sheet1'!$L$16"}</definedName>
    <definedName name="_Order1" hidden="1">255</definedName>
    <definedName name="_Order2" hidden="1">255</definedName>
    <definedName name="h" localSheetId="0" hidden="1">{"'Sheet1'!$L$16"}</definedName>
    <definedName name="h" localSheetId="1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2" hidden="1">{"'Sheet1'!$L$16"}</definedName>
    <definedName name="huy" hidden="1">{"'Sheet1'!$L$16"}</definedName>
    <definedName name="MEW" localSheetId="0" hidden="1">{"'Sheet1'!$L$16"}</definedName>
    <definedName name="MEW" localSheetId="1" hidden="1">{"'Sheet1'!$L$16"}</definedName>
    <definedName name="MEW" localSheetId="2" hidden="1">{"'Sheet1'!$L$16"}</definedName>
    <definedName name="MEW" hidden="1">{"'Sheet1'!$L$16"}</definedName>
    <definedName name="_xlnm.Print_Area" localSheetId="0">CongLap!$A$1:$AX$35</definedName>
    <definedName name="_xlnm.Print_Area" localSheetId="1">'DanLap-TuThuc'!$A$1:$AX$37</definedName>
    <definedName name="_xlnm.Print_Area" localSheetId="2">NhomTreGiaDinh!$A$1:$AX$28</definedName>
    <definedName name="tp" localSheetId="0" hidden="1">{"'Sheet1'!$L$16"}</definedName>
    <definedName name="tp" localSheetId="1" hidden="1">{"'Sheet1'!$L$16"}</definedName>
    <definedName name="tp" localSheetId="2" hidden="1">{"'Sheet1'!$L$16"}</definedName>
    <definedName name="tp" hidden="1">{"'Sheet1'!$L$16"}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14" l="1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10" i="14"/>
  <c r="AA11" i="14"/>
  <c r="AA12" i="14"/>
  <c r="AA13" i="14"/>
  <c r="AA14" i="14"/>
  <c r="AA15" i="14"/>
  <c r="AA16" i="14"/>
  <c r="AA17" i="14"/>
  <c r="AA18" i="14"/>
  <c r="AT15" i="12"/>
  <c r="AP15" i="12"/>
  <c r="AO15" i="12"/>
  <c r="AK15" i="12"/>
  <c r="AG15" i="12"/>
  <c r="AF15" i="12"/>
  <c r="AC15" i="12"/>
  <c r="U15" i="12"/>
  <c r="Q15" i="12"/>
  <c r="P15" i="12"/>
  <c r="L15" i="12"/>
  <c r="H15" i="12"/>
  <c r="G15" i="12"/>
  <c r="D15" i="12"/>
  <c r="AT15" i="14"/>
  <c r="AP15" i="14"/>
  <c r="AO15" i="14" s="1"/>
  <c r="AK15" i="14"/>
  <c r="AG15" i="14"/>
  <c r="AF15" i="14" s="1"/>
  <c r="AC15" i="14"/>
  <c r="AB15" i="14"/>
  <c r="Z15" i="14"/>
  <c r="U15" i="14"/>
  <c r="Q15" i="14"/>
  <c r="L15" i="14"/>
  <c r="H15" i="14"/>
  <c r="G15" i="14" s="1"/>
  <c r="D15" i="14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9" i="13"/>
  <c r="P15" i="14"/>
  <c r="Z10" i="14"/>
  <c r="Z11" i="14"/>
  <c r="Z12" i="14"/>
  <c r="Z13" i="14"/>
  <c r="Z14" i="14"/>
  <c r="Z16" i="14"/>
  <c r="Z17" i="14"/>
  <c r="Z18" i="14"/>
  <c r="Z9" i="14"/>
  <c r="AA9" i="13"/>
  <c r="D16" i="14"/>
  <c r="H16" i="14"/>
  <c r="L16" i="14"/>
  <c r="Q16" i="14"/>
  <c r="U16" i="14"/>
  <c r="P16" i="14" s="1"/>
  <c r="AB16" i="14"/>
  <c r="AC16" i="14"/>
  <c r="AG16" i="14"/>
  <c r="AK16" i="14"/>
  <c r="AF16" i="14" s="1"/>
  <c r="AP16" i="14"/>
  <c r="AT16" i="14"/>
  <c r="AB10" i="14"/>
  <c r="AB11" i="14"/>
  <c r="AB12" i="14"/>
  <c r="AB13" i="14"/>
  <c r="AB14" i="14"/>
  <c r="AB17" i="14"/>
  <c r="AB18" i="14"/>
  <c r="Z4" i="14"/>
  <c r="A4" i="14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31" i="14"/>
  <c r="A30" i="14"/>
  <c r="A40" i="13"/>
  <c r="A39" i="13"/>
  <c r="AT11" i="14"/>
  <c r="AP11" i="14"/>
  <c r="AO11" i="14" s="1"/>
  <c r="AK11" i="14"/>
  <c r="AG11" i="14"/>
  <c r="AC11" i="14"/>
  <c r="U11" i="14"/>
  <c r="P11" i="14" s="1"/>
  <c r="Q11" i="14"/>
  <c r="L11" i="14"/>
  <c r="H11" i="14"/>
  <c r="G11" i="14" s="1"/>
  <c r="D11" i="14"/>
  <c r="AT12" i="13"/>
  <c r="AP12" i="13"/>
  <c r="AK12" i="13"/>
  <c r="AG12" i="13"/>
  <c r="AC12" i="13"/>
  <c r="U12" i="13"/>
  <c r="Q12" i="13"/>
  <c r="L12" i="13"/>
  <c r="H12" i="13"/>
  <c r="D12" i="13"/>
  <c r="AT11" i="13"/>
  <c r="AP11" i="13"/>
  <c r="AK11" i="13"/>
  <c r="AG11" i="13"/>
  <c r="AC11" i="13"/>
  <c r="U11" i="13"/>
  <c r="Q11" i="13"/>
  <c r="L11" i="13"/>
  <c r="G11" i="13" s="1"/>
  <c r="H11" i="13"/>
  <c r="D11" i="13"/>
  <c r="AT16" i="13"/>
  <c r="AP16" i="13"/>
  <c r="AK16" i="13"/>
  <c r="AG16" i="13"/>
  <c r="AC16" i="13"/>
  <c r="U16" i="13"/>
  <c r="Q16" i="13"/>
  <c r="L16" i="13"/>
  <c r="H16" i="13"/>
  <c r="D16" i="13"/>
  <c r="AT13" i="14"/>
  <c r="AP13" i="14"/>
  <c r="AO13" i="14"/>
  <c r="AK13" i="14"/>
  <c r="AG13" i="14"/>
  <c r="AF13" i="14" s="1"/>
  <c r="AC13" i="14"/>
  <c r="U13" i="14"/>
  <c r="P13" i="14" s="1"/>
  <c r="Q13" i="14"/>
  <c r="L13" i="14"/>
  <c r="H13" i="14"/>
  <c r="D13" i="14"/>
  <c r="D20" i="14" s="1"/>
  <c r="AT17" i="14"/>
  <c r="AP17" i="14"/>
  <c r="AO17" i="14" s="1"/>
  <c r="AK17" i="14"/>
  <c r="AF17" i="14" s="1"/>
  <c r="AG17" i="14"/>
  <c r="AC17" i="14"/>
  <c r="U17" i="14"/>
  <c r="Q17" i="14"/>
  <c r="P17" i="14" s="1"/>
  <c r="L17" i="14"/>
  <c r="H17" i="14"/>
  <c r="D17" i="14"/>
  <c r="AT26" i="12"/>
  <c r="AP26" i="12"/>
  <c r="AO26" i="12"/>
  <c r="AK26" i="12"/>
  <c r="AG26" i="12"/>
  <c r="AF26" i="12"/>
  <c r="AC26" i="12"/>
  <c r="U26" i="12"/>
  <c r="Q26" i="12"/>
  <c r="P26" i="12"/>
  <c r="L26" i="12"/>
  <c r="H26" i="12"/>
  <c r="G26" i="12"/>
  <c r="D26" i="12"/>
  <c r="AT25" i="12"/>
  <c r="AP25" i="12"/>
  <c r="AO25" i="12"/>
  <c r="AK25" i="12"/>
  <c r="AG25" i="12"/>
  <c r="AF25" i="12" s="1"/>
  <c r="AC25" i="12"/>
  <c r="U25" i="12"/>
  <c r="Q25" i="12"/>
  <c r="P25" i="12" s="1"/>
  <c r="L25" i="12"/>
  <c r="H25" i="12"/>
  <c r="G25" i="12"/>
  <c r="D25" i="12"/>
  <c r="AT10" i="13"/>
  <c r="AP10" i="13"/>
  <c r="AO10" i="13"/>
  <c r="AK10" i="13"/>
  <c r="AF10" i="13" s="1"/>
  <c r="AG10" i="13"/>
  <c r="AC10" i="13"/>
  <c r="U10" i="13"/>
  <c r="Q10" i="13"/>
  <c r="L10" i="13"/>
  <c r="H10" i="13"/>
  <c r="G10" i="13"/>
  <c r="D10" i="13"/>
  <c r="AT17" i="13"/>
  <c r="AP17" i="13"/>
  <c r="AK17" i="13"/>
  <c r="AG17" i="13"/>
  <c r="AC17" i="13"/>
  <c r="U17" i="13"/>
  <c r="Q17" i="13"/>
  <c r="P17" i="13" s="1"/>
  <c r="L17" i="13"/>
  <c r="G17" i="13" s="1"/>
  <c r="H17" i="13"/>
  <c r="D17" i="13"/>
  <c r="AT16" i="12"/>
  <c r="AP16" i="12"/>
  <c r="AO16" i="12"/>
  <c r="AK16" i="12"/>
  <c r="AG16" i="12"/>
  <c r="AC16" i="12"/>
  <c r="U16" i="12"/>
  <c r="Q16" i="12"/>
  <c r="L16" i="12"/>
  <c r="H16" i="12"/>
  <c r="G16" i="12"/>
  <c r="D16" i="12"/>
  <c r="AT11" i="12"/>
  <c r="AP11" i="12"/>
  <c r="AO11" i="12"/>
  <c r="AK11" i="12"/>
  <c r="AG11" i="12"/>
  <c r="AF11" i="12"/>
  <c r="AC11" i="12"/>
  <c r="U11" i="12"/>
  <c r="Q11" i="12"/>
  <c r="P11" i="12"/>
  <c r="L11" i="12"/>
  <c r="H11" i="12"/>
  <c r="G11" i="12"/>
  <c r="D11" i="12"/>
  <c r="AT23" i="12"/>
  <c r="AP23" i="12"/>
  <c r="AK23" i="12"/>
  <c r="AG23" i="12"/>
  <c r="AF23" i="12"/>
  <c r="AC23" i="12"/>
  <c r="U23" i="12"/>
  <c r="Q23" i="12"/>
  <c r="P23" i="12"/>
  <c r="L23" i="12"/>
  <c r="H23" i="12"/>
  <c r="G23" i="12" s="1"/>
  <c r="D23" i="12"/>
  <c r="AT18" i="12"/>
  <c r="AP18" i="12"/>
  <c r="AK18" i="12"/>
  <c r="AG18" i="12"/>
  <c r="AF18" i="12"/>
  <c r="AC18" i="12"/>
  <c r="U18" i="12"/>
  <c r="Q18" i="12"/>
  <c r="P18" i="12"/>
  <c r="L18" i="12"/>
  <c r="H18" i="12"/>
  <c r="G18" i="12"/>
  <c r="D18" i="12"/>
  <c r="AT28" i="13"/>
  <c r="AP28" i="13"/>
  <c r="AK28" i="13"/>
  <c r="AG28" i="13"/>
  <c r="AC28" i="13"/>
  <c r="U28" i="13"/>
  <c r="Q28" i="13"/>
  <c r="L28" i="13"/>
  <c r="H28" i="13"/>
  <c r="D28" i="13"/>
  <c r="AT20" i="13"/>
  <c r="AP20" i="13"/>
  <c r="AK20" i="13"/>
  <c r="AG20" i="13"/>
  <c r="AF20" i="13" s="1"/>
  <c r="AC20" i="13"/>
  <c r="U20" i="13"/>
  <c r="Q20" i="13"/>
  <c r="L20" i="13"/>
  <c r="H20" i="13"/>
  <c r="D20" i="13"/>
  <c r="AT9" i="13"/>
  <c r="AP9" i="13"/>
  <c r="AK9" i="13"/>
  <c r="AF9" i="13" s="1"/>
  <c r="AG9" i="13"/>
  <c r="AC9" i="13"/>
  <c r="AB9" i="13"/>
  <c r="U9" i="13"/>
  <c r="P9" i="13" s="1"/>
  <c r="Q9" i="13"/>
  <c r="L9" i="13"/>
  <c r="H9" i="13"/>
  <c r="D9" i="13"/>
  <c r="AT22" i="12"/>
  <c r="AP22" i="12"/>
  <c r="AO22" i="12"/>
  <c r="AK22" i="12"/>
  <c r="AG22" i="12"/>
  <c r="AF22" i="12"/>
  <c r="AC22" i="12"/>
  <c r="U22" i="12"/>
  <c r="Q22" i="12"/>
  <c r="P22" i="12"/>
  <c r="L22" i="12"/>
  <c r="H22" i="12"/>
  <c r="D22" i="12"/>
  <c r="AT20" i="12"/>
  <c r="AP20" i="12"/>
  <c r="AO20" i="12"/>
  <c r="AK20" i="12"/>
  <c r="AG20" i="12"/>
  <c r="AF20" i="12"/>
  <c r="AC20" i="12"/>
  <c r="U20" i="12"/>
  <c r="Q20" i="12"/>
  <c r="L20" i="12"/>
  <c r="H20" i="12"/>
  <c r="G20" i="12"/>
  <c r="D20" i="12"/>
  <c r="AT27" i="13"/>
  <c r="AP27" i="13"/>
  <c r="AK27" i="13"/>
  <c r="AG27" i="13"/>
  <c r="AC27" i="13"/>
  <c r="U27" i="13"/>
  <c r="P27" i="13" s="1"/>
  <c r="Q27" i="13"/>
  <c r="L27" i="13"/>
  <c r="H27" i="13"/>
  <c r="G27" i="13" s="1"/>
  <c r="D27" i="13"/>
  <c r="AT10" i="14"/>
  <c r="AT20" i="14" s="1"/>
  <c r="AP10" i="14"/>
  <c r="AO10" i="14" s="1"/>
  <c r="AK10" i="14"/>
  <c r="AG10" i="14"/>
  <c r="AF10" i="14" s="1"/>
  <c r="AF20" i="14" s="1"/>
  <c r="AC10" i="14"/>
  <c r="U10" i="14"/>
  <c r="Q10" i="14"/>
  <c r="Q20" i="14" s="1"/>
  <c r="L10" i="14"/>
  <c r="H10" i="14"/>
  <c r="D10" i="14"/>
  <c r="AT14" i="13"/>
  <c r="AP14" i="13"/>
  <c r="AO14" i="13" s="1"/>
  <c r="AK14" i="13"/>
  <c r="AF14" i="13" s="1"/>
  <c r="AG14" i="13"/>
  <c r="AC14" i="13"/>
  <c r="U14" i="13"/>
  <c r="Q14" i="13"/>
  <c r="L14" i="13"/>
  <c r="H14" i="13"/>
  <c r="G14" i="13" s="1"/>
  <c r="D14" i="13"/>
  <c r="AT14" i="12"/>
  <c r="AP14" i="12"/>
  <c r="AO14" i="12"/>
  <c r="AK14" i="12"/>
  <c r="AG14" i="12"/>
  <c r="AF14" i="12"/>
  <c r="AC14" i="12"/>
  <c r="U14" i="12"/>
  <c r="Q14" i="12"/>
  <c r="P14" i="12" s="1"/>
  <c r="L14" i="12"/>
  <c r="H14" i="12"/>
  <c r="G14" i="12"/>
  <c r="D14" i="12"/>
  <c r="AT19" i="12"/>
  <c r="AP19" i="12"/>
  <c r="AO19" i="12"/>
  <c r="AK19" i="12"/>
  <c r="AG19" i="12"/>
  <c r="AF19" i="12"/>
  <c r="AC19" i="12"/>
  <c r="U19" i="12"/>
  <c r="Q19" i="12"/>
  <c r="P19" i="12"/>
  <c r="L19" i="12"/>
  <c r="H19" i="12"/>
  <c r="G19" i="12"/>
  <c r="D19" i="12"/>
  <c r="AT23" i="13"/>
  <c r="AO23" i="13" s="1"/>
  <c r="AP23" i="13"/>
  <c r="AK23" i="13"/>
  <c r="AG23" i="13"/>
  <c r="AC23" i="13"/>
  <c r="U23" i="13"/>
  <c r="Q23" i="13"/>
  <c r="L23" i="13"/>
  <c r="H23" i="13"/>
  <c r="D23" i="13"/>
  <c r="AT21" i="12"/>
  <c r="AP21" i="12"/>
  <c r="AO21" i="12"/>
  <c r="AK21" i="12"/>
  <c r="AG21" i="12"/>
  <c r="AF21" i="12"/>
  <c r="AC21" i="12"/>
  <c r="U21" i="12"/>
  <c r="Q21" i="12"/>
  <c r="P21" i="12"/>
  <c r="L21" i="12"/>
  <c r="H21" i="12"/>
  <c r="G21" i="12"/>
  <c r="D21" i="12"/>
  <c r="AT18" i="13"/>
  <c r="AP18" i="13"/>
  <c r="AK18" i="13"/>
  <c r="AG18" i="13"/>
  <c r="AC18" i="13"/>
  <c r="U18" i="13"/>
  <c r="Q18" i="13"/>
  <c r="L18" i="13"/>
  <c r="H18" i="13"/>
  <c r="G18" i="13" s="1"/>
  <c r="D18" i="13"/>
  <c r="AT9" i="12"/>
  <c r="AP9" i="12"/>
  <c r="AO9" i="12"/>
  <c r="AK9" i="12"/>
  <c r="AG9" i="12"/>
  <c r="AF9" i="12"/>
  <c r="AC9" i="12"/>
  <c r="U9" i="12"/>
  <c r="Q9" i="12"/>
  <c r="L9" i="12"/>
  <c r="H9" i="12"/>
  <c r="G9" i="12"/>
  <c r="D9" i="12"/>
  <c r="AT13" i="13"/>
  <c r="AP13" i="13"/>
  <c r="AK13" i="13"/>
  <c r="AG13" i="13"/>
  <c r="AC13" i="13"/>
  <c r="U13" i="13"/>
  <c r="Q13" i="13"/>
  <c r="L13" i="13"/>
  <c r="H13" i="13"/>
  <c r="D13" i="13"/>
  <c r="AT13" i="12"/>
  <c r="AP13" i="12"/>
  <c r="AO13" i="12"/>
  <c r="AK13" i="12"/>
  <c r="AG13" i="12"/>
  <c r="AF13" i="12"/>
  <c r="AC13" i="12"/>
  <c r="U13" i="12"/>
  <c r="Q13" i="12"/>
  <c r="P13" i="12"/>
  <c r="L13" i="12"/>
  <c r="H13" i="12"/>
  <c r="D13" i="12"/>
  <c r="AT10" i="12"/>
  <c r="AP10" i="12"/>
  <c r="AK10" i="12"/>
  <c r="AG10" i="12"/>
  <c r="AC10" i="12"/>
  <c r="U10" i="12"/>
  <c r="Q10" i="12"/>
  <c r="P10" i="12"/>
  <c r="L10" i="12"/>
  <c r="H10" i="12"/>
  <c r="G10" i="12"/>
  <c r="D10" i="12"/>
  <c r="AT19" i="13"/>
  <c r="AP19" i="13"/>
  <c r="AK19" i="13"/>
  <c r="AG19" i="13"/>
  <c r="AC19" i="13"/>
  <c r="U19" i="13"/>
  <c r="Q19" i="13"/>
  <c r="P19" i="13" s="1"/>
  <c r="L19" i="13"/>
  <c r="H19" i="13"/>
  <c r="G19" i="13" s="1"/>
  <c r="D19" i="13"/>
  <c r="AT17" i="12"/>
  <c r="AP17" i="12"/>
  <c r="AO17" i="12"/>
  <c r="AK17" i="12"/>
  <c r="AG17" i="12"/>
  <c r="AC17" i="12"/>
  <c r="U17" i="12"/>
  <c r="Q17" i="12"/>
  <c r="P17" i="12"/>
  <c r="L17" i="12"/>
  <c r="H17" i="12"/>
  <c r="D17" i="12"/>
  <c r="AT14" i="14"/>
  <c r="AP14" i="14"/>
  <c r="AK14" i="14"/>
  <c r="AG14" i="14"/>
  <c r="AF14" i="14" s="1"/>
  <c r="AC14" i="14"/>
  <c r="U14" i="14"/>
  <c r="Q14" i="14"/>
  <c r="L14" i="14"/>
  <c r="G14" i="14" s="1"/>
  <c r="H14" i="14"/>
  <c r="D14" i="14"/>
  <c r="AT24" i="12"/>
  <c r="AP24" i="12"/>
  <c r="AO24" i="12"/>
  <c r="AK24" i="12"/>
  <c r="AG24" i="12"/>
  <c r="AF24" i="12"/>
  <c r="AC24" i="12"/>
  <c r="U24" i="12"/>
  <c r="Q24" i="12"/>
  <c r="P24" i="12"/>
  <c r="L24" i="12"/>
  <c r="H24" i="12"/>
  <c r="D24" i="12"/>
  <c r="AT25" i="13"/>
  <c r="AP25" i="13"/>
  <c r="AK25" i="13"/>
  <c r="AG25" i="13"/>
  <c r="AC25" i="13"/>
  <c r="U25" i="13"/>
  <c r="Q25" i="13"/>
  <c r="L25" i="13"/>
  <c r="H25" i="13"/>
  <c r="G25" i="13" s="1"/>
  <c r="D25" i="13"/>
  <c r="AT12" i="12"/>
  <c r="AP12" i="12"/>
  <c r="AO12" i="12"/>
  <c r="AK12" i="12"/>
  <c r="AK27" i="12"/>
  <c r="AG12" i="12"/>
  <c r="AG27" i="12"/>
  <c r="AC12" i="12"/>
  <c r="AC27" i="12"/>
  <c r="U12" i="12"/>
  <c r="U27" i="12"/>
  <c r="Q12" i="12"/>
  <c r="L12" i="12"/>
  <c r="H12" i="12"/>
  <c r="G12" i="12"/>
  <c r="D12" i="12"/>
  <c r="D27" i="12"/>
  <c r="T28" i="14"/>
  <c r="AS28" i="14"/>
  <c r="A28" i="14"/>
  <c r="Z28" i="14" s="1"/>
  <c r="T37" i="13"/>
  <c r="AS37" i="13" s="1"/>
  <c r="A37" i="13"/>
  <c r="Z37" i="13"/>
  <c r="AB9" i="14"/>
  <c r="AA9" i="14"/>
  <c r="AT26" i="13"/>
  <c r="AP26" i="13"/>
  <c r="AO26" i="13" s="1"/>
  <c r="AK26" i="13"/>
  <c r="AG26" i="13"/>
  <c r="AC26" i="13"/>
  <c r="U26" i="13"/>
  <c r="Q26" i="13"/>
  <c r="P26" i="13" s="1"/>
  <c r="L26" i="13"/>
  <c r="H26" i="13"/>
  <c r="D26" i="13"/>
  <c r="AT24" i="13"/>
  <c r="AP24" i="13"/>
  <c r="AK24" i="13"/>
  <c r="AG24" i="13"/>
  <c r="AC24" i="13"/>
  <c r="U24" i="13"/>
  <c r="Q24" i="13"/>
  <c r="L24" i="13"/>
  <c r="H24" i="13"/>
  <c r="D24" i="13"/>
  <c r="AC12" i="14"/>
  <c r="AG12" i="14"/>
  <c r="AK12" i="14"/>
  <c r="AP12" i="14"/>
  <c r="AT12" i="14"/>
  <c r="AO12" i="14" s="1"/>
  <c r="AC18" i="14"/>
  <c r="AG18" i="14"/>
  <c r="AK18" i="14"/>
  <c r="AP18" i="14"/>
  <c r="AT18" i="14"/>
  <c r="AS23" i="14"/>
  <c r="T22" i="14"/>
  <c r="AS22" i="14"/>
  <c r="D12" i="14"/>
  <c r="H12" i="14"/>
  <c r="L12" i="14"/>
  <c r="Q12" i="14"/>
  <c r="P12" i="14" s="1"/>
  <c r="U12" i="14"/>
  <c r="D18" i="14"/>
  <c r="H18" i="14"/>
  <c r="L18" i="14"/>
  <c r="Q18" i="14"/>
  <c r="U18" i="14"/>
  <c r="T31" i="13"/>
  <c r="AS31" i="13" s="1"/>
  <c r="T32" i="13"/>
  <c r="AS32" i="13" s="1"/>
  <c r="AC15" i="13"/>
  <c r="AG15" i="13"/>
  <c r="AK15" i="13"/>
  <c r="AP15" i="13"/>
  <c r="AT15" i="13"/>
  <c r="AO15" i="13" s="1"/>
  <c r="AC21" i="13"/>
  <c r="AG21" i="13"/>
  <c r="AK21" i="13"/>
  <c r="AF21" i="13"/>
  <c r="AP21" i="13"/>
  <c r="AT21" i="13"/>
  <c r="AC22" i="13"/>
  <c r="AG22" i="13"/>
  <c r="AK22" i="13"/>
  <c r="AP22" i="13"/>
  <c r="AT22" i="13"/>
  <c r="AO22" i="13"/>
  <c r="D15" i="13"/>
  <c r="H15" i="13"/>
  <c r="L15" i="13"/>
  <c r="Q15" i="13"/>
  <c r="U15" i="13"/>
  <c r="P15" i="13" s="1"/>
  <c r="D21" i="13"/>
  <c r="H21" i="13"/>
  <c r="L21" i="13"/>
  <c r="G21" i="13" s="1"/>
  <c r="Q21" i="13"/>
  <c r="P21" i="13" s="1"/>
  <c r="U21" i="13"/>
  <c r="D22" i="13"/>
  <c r="H22" i="13"/>
  <c r="L22" i="13"/>
  <c r="G22" i="13" s="1"/>
  <c r="Q22" i="13"/>
  <c r="U22" i="13"/>
  <c r="AS29" i="12"/>
  <c r="R27" i="12"/>
  <c r="X27" i="12"/>
  <c r="AS24" i="14"/>
  <c r="AS33" i="13"/>
  <c r="AS29" i="13"/>
  <c r="AR29" i="13"/>
  <c r="AQ29" i="13"/>
  <c r="AN29" i="13"/>
  <c r="AM29" i="13"/>
  <c r="AL29" i="13"/>
  <c r="AJ29" i="13"/>
  <c r="AI29" i="13"/>
  <c r="AH29" i="13"/>
  <c r="AE29" i="13"/>
  <c r="AD29" i="13"/>
  <c r="AC29" i="13" s="1"/>
  <c r="F29" i="13"/>
  <c r="E29" i="13"/>
  <c r="D29" i="13" s="1"/>
  <c r="K29" i="13"/>
  <c r="J29" i="13"/>
  <c r="I29" i="13"/>
  <c r="O29" i="13"/>
  <c r="N29" i="13"/>
  <c r="M29" i="13"/>
  <c r="T29" i="13"/>
  <c r="S29" i="13"/>
  <c r="R29" i="13"/>
  <c r="AU29" i="13"/>
  <c r="AV29" i="13"/>
  <c r="AW29" i="13"/>
  <c r="V29" i="13"/>
  <c r="W29" i="13"/>
  <c r="X29" i="13"/>
  <c r="Z4" i="13"/>
  <c r="A4" i="13"/>
  <c r="AS31" i="12"/>
  <c r="D9" i="14"/>
  <c r="H9" i="14"/>
  <c r="L9" i="14"/>
  <c r="L20" i="14" s="1"/>
  <c r="Q9" i="14"/>
  <c r="U9" i="14"/>
  <c r="AC9" i="14"/>
  <c r="AC20" i="14" s="1"/>
  <c r="AG9" i="14"/>
  <c r="AK9" i="14"/>
  <c r="AF9" i="14" s="1"/>
  <c r="AP9" i="14"/>
  <c r="AP20" i="14"/>
  <c r="AT9" i="14"/>
  <c r="E20" i="14"/>
  <c r="F20" i="14"/>
  <c r="I20" i="14"/>
  <c r="J20" i="14"/>
  <c r="K20" i="14"/>
  <c r="M20" i="14"/>
  <c r="N20" i="14"/>
  <c r="O20" i="14"/>
  <c r="R20" i="14"/>
  <c r="S20" i="14"/>
  <c r="T20" i="14"/>
  <c r="V20" i="14"/>
  <c r="W20" i="14"/>
  <c r="X20" i="14"/>
  <c r="AD20" i="14"/>
  <c r="AE20" i="14"/>
  <c r="AH20" i="14"/>
  <c r="AI20" i="14"/>
  <c r="AJ20" i="14"/>
  <c r="AL20" i="14"/>
  <c r="AM20" i="14"/>
  <c r="AN20" i="14"/>
  <c r="AQ20" i="14"/>
  <c r="AR20" i="14"/>
  <c r="AS20" i="14"/>
  <c r="AU20" i="14"/>
  <c r="AV20" i="14"/>
  <c r="AW20" i="14"/>
  <c r="AS30" i="12"/>
  <c r="AS35" i="12"/>
  <c r="Z35" i="12"/>
  <c r="AW27" i="12"/>
  <c r="AV27" i="12"/>
  <c r="AU27" i="12"/>
  <c r="AS27" i="12"/>
  <c r="AR27" i="12"/>
  <c r="AQ27" i="12"/>
  <c r="AN27" i="12"/>
  <c r="AM27" i="12"/>
  <c r="AL27" i="12"/>
  <c r="AJ27" i="12"/>
  <c r="AI27" i="12"/>
  <c r="AH27" i="12"/>
  <c r="AE27" i="12"/>
  <c r="AD27" i="12"/>
  <c r="F27" i="12"/>
  <c r="E27" i="12"/>
  <c r="I27" i="12"/>
  <c r="J27" i="12"/>
  <c r="K27" i="12"/>
  <c r="M27" i="12"/>
  <c r="N27" i="12"/>
  <c r="O27" i="12"/>
  <c r="T27" i="12"/>
  <c r="V27" i="12"/>
  <c r="W27" i="12"/>
  <c r="S27" i="12"/>
  <c r="AO23" i="12"/>
  <c r="AF16" i="12"/>
  <c r="AO18" i="12"/>
  <c r="G13" i="12"/>
  <c r="AF17" i="12"/>
  <c r="P16" i="12"/>
  <c r="G24" i="12"/>
  <c r="G17" i="12"/>
  <c r="P20" i="12"/>
  <c r="G22" i="12"/>
  <c r="AO10" i="12"/>
  <c r="AT27" i="12"/>
  <c r="AO20" i="13"/>
  <c r="AO16" i="14"/>
  <c r="AP27" i="12"/>
  <c r="H27" i="12"/>
  <c r="P9" i="12"/>
  <c r="P12" i="12"/>
  <c r="P27" i="12" s="1"/>
  <c r="AF12" i="12"/>
  <c r="AF10" i="12"/>
  <c r="AF27" i="12" s="1"/>
  <c r="P9" i="14"/>
  <c r="L27" i="12"/>
  <c r="AO9" i="14"/>
  <c r="G12" i="14"/>
  <c r="AO18" i="14"/>
  <c r="AF12" i="14"/>
  <c r="AO14" i="14"/>
  <c r="G10" i="14"/>
  <c r="G17" i="14"/>
  <c r="G13" i="14"/>
  <c r="AF11" i="14"/>
  <c r="AK20" i="14"/>
  <c r="P18" i="14"/>
  <c r="AF18" i="14"/>
  <c r="P14" i="14"/>
  <c r="G15" i="13"/>
  <c r="G27" i="12"/>
  <c r="AO27" i="12"/>
  <c r="AF22" i="13" l="1"/>
  <c r="AP29" i="13"/>
  <c r="P22" i="13"/>
  <c r="AO19" i="13"/>
  <c r="AF13" i="13"/>
  <c r="AF18" i="13"/>
  <c r="P23" i="13"/>
  <c r="AF27" i="13"/>
  <c r="G20" i="13"/>
  <c r="P28" i="13"/>
  <c r="AF17" i="13"/>
  <c r="Q29" i="13"/>
  <c r="H29" i="13"/>
  <c r="AO21" i="13"/>
  <c r="AF26" i="13"/>
  <c r="AO18" i="13"/>
  <c r="P14" i="13"/>
  <c r="AF28" i="13"/>
  <c r="AO16" i="13"/>
  <c r="AO12" i="13"/>
  <c r="AO20" i="14"/>
  <c r="AG20" i="14"/>
  <c r="P10" i="14"/>
  <c r="P20" i="14" s="1"/>
  <c r="U20" i="14"/>
  <c r="H20" i="14"/>
  <c r="G9" i="14"/>
  <c r="G18" i="14"/>
  <c r="G16" i="14"/>
  <c r="AK29" i="13"/>
  <c r="G24" i="13"/>
  <c r="AO27" i="13"/>
  <c r="G28" i="13"/>
  <c r="AO17" i="13"/>
  <c r="G16" i="13"/>
  <c r="AO11" i="13"/>
  <c r="P25" i="13"/>
  <c r="AF19" i="13"/>
  <c r="P13" i="13"/>
  <c r="AF23" i="13"/>
  <c r="G9" i="13"/>
  <c r="AO9" i="13"/>
  <c r="P12" i="13"/>
  <c r="AO24" i="13"/>
  <c r="P18" i="13"/>
  <c r="AF11" i="13"/>
  <c r="U29" i="13"/>
  <c r="AG29" i="13"/>
  <c r="AF15" i="13"/>
  <c r="AF24" i="13"/>
  <c r="AO25" i="13"/>
  <c r="AF16" i="13"/>
  <c r="P11" i="13"/>
  <c r="G12" i="13"/>
  <c r="L29" i="13"/>
  <c r="G29" i="13" s="1"/>
  <c r="AO28" i="13"/>
  <c r="AT29" i="13"/>
  <c r="AO29" i="13" s="1"/>
  <c r="P24" i="13"/>
  <c r="G26" i="13"/>
  <c r="AF25" i="13"/>
  <c r="G13" i="13"/>
  <c r="G23" i="13"/>
  <c r="P20" i="13"/>
  <c r="AF12" i="13"/>
  <c r="AO13" i="13"/>
  <c r="P10" i="13"/>
  <c r="P16" i="13"/>
  <c r="Q27" i="12"/>
  <c r="P29" i="13" l="1"/>
  <c r="G20" i="14"/>
  <c r="AF29" i="13"/>
</calcChain>
</file>

<file path=xl/sharedStrings.xml><?xml version="1.0" encoding="utf-8"?>
<sst xmlns="http://schemas.openxmlformats.org/spreadsheetml/2006/main" count="329" uniqueCount="98">
  <si>
    <t>STT</t>
  </si>
  <si>
    <t>Tổng số lớp NT</t>
  </si>
  <si>
    <t>Tổng số lớp MG</t>
  </si>
  <si>
    <t>Tổng cộng</t>
  </si>
  <si>
    <t>TS</t>
  </si>
  <si>
    <t>MG</t>
  </si>
  <si>
    <t>NT</t>
  </si>
  <si>
    <t>Tổng
số lớp</t>
  </si>
  <si>
    <t>MN Hoa Mai</t>
  </si>
  <si>
    <t>4-5
tuổi</t>
  </si>
  <si>
    <t>3- 4
tuổi</t>
  </si>
  <si>
    <t>5 - 6
tuổi</t>
  </si>
  <si>
    <t>CỘNG HÒA XÃ HỘI CHỦ NGHĨA VIỆT NAM</t>
  </si>
  <si>
    <t>Độc Lập  - Tự Do  -  Hạnh Phúc</t>
  </si>
  <si>
    <t>PHƯỜNG</t>
  </si>
  <si>
    <t>TS Phòng học</t>
  </si>
  <si>
    <t>Số lớp</t>
  </si>
  <si>
    <t>Số học sinh</t>
  </si>
  <si>
    <t>Ghi chú</t>
  </si>
  <si>
    <t>Nhà trẻ</t>
  </si>
  <si>
    <t>Mẫu giáo</t>
  </si>
  <si>
    <t>3 đến 12 tháng</t>
  </si>
  <si>
    <t>13 đến 24 tháng</t>
  </si>
  <si>
    <t>25 đến 36 tháng</t>
  </si>
  <si>
    <t>TS trẻ Nhà trẻ</t>
  </si>
  <si>
    <t xml:space="preserve">13 đến 24 tháng </t>
  </si>
  <si>
    <t>TS trẻ ra lớp MG</t>
  </si>
  <si>
    <t>TRƯỜNG</t>
  </si>
  <si>
    <t>NGƯỜI LẬP BẢNG</t>
  </si>
  <si>
    <t>Tổng số
học sinh</t>
  </si>
  <si>
    <t>PHÒNG GIÁO DỤC VÀ ĐÀO TẠO</t>
  </si>
  <si>
    <t>ỦY BAN NHÂN DÂN QUẬN 3</t>
  </si>
  <si>
    <t>Tổng số học sinh</t>
  </si>
  <si>
    <t xml:space="preserve"> </t>
  </si>
  <si>
    <t>Mầm Non 2</t>
  </si>
  <si>
    <t>Mầm Non 3</t>
  </si>
  <si>
    <t>Mầm Non 6</t>
  </si>
  <si>
    <t>Mầm Non 8</t>
  </si>
  <si>
    <t>Mầm Non 9</t>
  </si>
  <si>
    <t>Mầm Non 10</t>
  </si>
  <si>
    <t>Mầm Non 11</t>
  </si>
  <si>
    <t>Mầm Non 12</t>
  </si>
  <si>
    <t>Mầm Non 13</t>
  </si>
  <si>
    <t>Mầm Non 4</t>
  </si>
  <si>
    <t>Mầm Non 7</t>
  </si>
  <si>
    <t>MN Tuổi Thơ 7</t>
  </si>
  <si>
    <t>MN Tuổi Thơ 8</t>
  </si>
  <si>
    <t>Mầm Non 1</t>
  </si>
  <si>
    <t>Mầm Non 5</t>
  </si>
  <si>
    <t>MN Bé Ong Sài Gòn</t>
  </si>
  <si>
    <t>MN Trẻ Em Toàn Cầu</t>
  </si>
  <si>
    <t>MN Sương Mai</t>
  </si>
  <si>
    <t>MN Ngôi Nhà Trẻ Thơ</t>
  </si>
  <si>
    <t>MN QT TP Tuổi Thơ</t>
  </si>
  <si>
    <t>Số nhóm, lớp</t>
  </si>
  <si>
    <t>Mầm Non 14</t>
  </si>
  <si>
    <t>DỰ KIẾN SỐ NHÓM, LỚP &amp; SỐ TRẺ KHỐI MẦM NON NGOÀI CÔNG LẬP</t>
  </si>
  <si>
    <t>DỰ KIẾN SỐ NHÓM, LỚP &amp; SỐ TRẺ KHỐI MẦM NON CÔNG LẬP</t>
  </si>
  <si>
    <t>MN Hải Yến</t>
  </si>
  <si>
    <t>MN Thiên Ân</t>
  </si>
  <si>
    <t>MN Ánh Dương</t>
  </si>
  <si>
    <t>MN Học Viện Đầu Tiên</t>
  </si>
  <si>
    <t>MN Tây Úc</t>
  </si>
  <si>
    <t>MN Ngôi Nhà Bé Thơ</t>
  </si>
  <si>
    <t>MG Thiên Thanh</t>
  </si>
  <si>
    <t>MG Mai Anh</t>
  </si>
  <si>
    <t>HIỆU TRƯỞNG</t>
  </si>
  <si>
    <t>Lưu ý:</t>
  </si>
  <si>
    <t>- Các ô màu "xanh" chứa công thức xin đừng xóa</t>
  </si>
  <si>
    <t>MN Tuệ Đức</t>
  </si>
  <si>
    <t>MN Thiên Nhiên</t>
  </si>
  <si>
    <t>MN Fosco</t>
  </si>
  <si>
    <t>MN TTC Cao Cấp Sài Gòn</t>
  </si>
  <si>
    <t>MN Thế Giới Mặt Trời</t>
  </si>
  <si>
    <t>MN Thiên Phước</t>
  </si>
  <si>
    <t>MG Hoàng Anh</t>
  </si>
  <si>
    <t>DỰ KIẾN SỐ NHÓM, LỚP &amp; SỐ TRẺ KHỐI NHÓM TRẺ, LỚP MẪU GIÁO</t>
  </si>
  <si>
    <t>Nhóm trẻ Ban Mai Xanh</t>
  </si>
  <si>
    <t>CHỦ NHÓM, LỚP</t>
  </si>
  <si>
    <t>LMG 157 HBT</t>
  </si>
  <si>
    <t>LMG Hoa Hồng</t>
  </si>
  <si>
    <t>LMG Hương Sen</t>
  </si>
  <si>
    <t>LMG Nhà của Bé</t>
  </si>
  <si>
    <t>LMG Tân Đức</t>
  </si>
  <si>
    <t>LMG Hoa Tình Thương</t>
  </si>
  <si>
    <t>Mầm Non Quận 3</t>
  </si>
  <si>
    <t>VTS</t>
  </si>
  <si>
    <t>NĂM HỌC 2023 – 2024</t>
  </si>
  <si>
    <t>Lớp MN Hạnh Phúc</t>
  </si>
  <si>
    <r>
      <t xml:space="preserve">BẢNG THỐNG KÊ SỐ NHÓM, LỚP &amp; SỐ TRẺ KHỐI NHÓM TRẺ, LỚP MẪU GIÁO </t>
    </r>
    <r>
      <rPr>
        <b/>
        <sz val="12"/>
        <color indexed="10"/>
        <rFont val="Times New Roman"/>
        <family val="1"/>
      </rPr>
      <t>(Tính đến 01/01/2024)</t>
    </r>
  </si>
  <si>
    <r>
      <t xml:space="preserve">BẢNG THỐNG KÊ SỐ NHÓM, LỚP &amp; SỐ TRẺ KHỐI MẦM NON NGOÀI CÔNG LẬP </t>
    </r>
    <r>
      <rPr>
        <b/>
        <sz val="12"/>
        <color indexed="10"/>
        <rFont val="Times New Roman"/>
        <family val="1"/>
      </rPr>
      <t>(Tính đến 01/01/2024)</t>
    </r>
  </si>
  <si>
    <r>
      <t xml:space="preserve">BẢNG THỐNG KÊ SỐ NHÓM, LỚP &amp; SỐ TRẺ KHỐI MẦM NON CÔNG LẬP </t>
    </r>
    <r>
      <rPr>
        <b/>
        <sz val="12"/>
        <color indexed="10"/>
        <rFont val="Times New Roman"/>
        <family val="1"/>
      </rPr>
      <t>(Tính đến 01/01/2024)</t>
    </r>
  </si>
  <si>
    <t>Quận 3, ngày        tháng 01 năm 2024</t>
  </si>
  <si>
    <t>NĂM HỌC 2024 – 2025</t>
  </si>
  <si>
    <t>- Đề nghị các trường nộp báo cáo bằng File hạn chót trước 09/01/2024 qua email: hnhuy.mntt8q3@hcm.edu.vn</t>
  </si>
  <si>
    <t>Lớp MN Học Viện Toàn Cầu</t>
  </si>
  <si>
    <t>Lớp MN Hồng Ân</t>
  </si>
  <si>
    <t>Dãy Núi Xanh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</si>
</sst>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.00_);_(* \(#,##0.00\);_(* &quot;-&quot;??_);_(@_)"/>
    <numFmt numFmtId="166" formatCode="#,##0\ &quot;$&quot;_);[Red]\(#,##0\ &quot;$&quot;\)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m/d"/>
    <numFmt numFmtId="173" formatCode="_ * #,##0_ ;_ * \-#,##0_ ;_ * &quot;-&quot;_ ;_ @_ "/>
    <numFmt numFmtId="174" formatCode="_ * #,##0.00_ ;_ * \-#,##0.00_ ;_ * &quot;-&quot;??_ ;_ @_ 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&quot;ß&quot;#,##0;\-&quot;&quot;\ß&quot;&quot;#,##0"/>
    <numFmt numFmtId="178" formatCode="\t0.00%"/>
    <numFmt numFmtId="179" formatCode="\t#\ ??/??"/>
    <numFmt numFmtId="180" formatCode="#,##0;\(#,##0\)"/>
    <numFmt numFmtId="181" formatCode="#,##0.0;[Red]#,##0.0"/>
  </numFmts>
  <fonts count="65">
    <font>
      <sz val="10"/>
      <name val="VNI-Helve"/>
    </font>
    <font>
      <sz val="10"/>
      <name val="VNI-Helve"/>
    </font>
    <font>
      <sz val="10"/>
      <name val="Arial"/>
      <family val="2"/>
    </font>
    <font>
      <sz val="14"/>
      <name val="??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???"/>
      <family val="3"/>
    </font>
    <font>
      <sz val="12"/>
      <name val="|??¢¥¢¬¨Ï"/>
      <family val="1"/>
      <charset val="129"/>
    </font>
    <font>
      <sz val="10"/>
      <name val="VNI-Times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b/>
      <sz val="10"/>
      <name val="Helv"/>
      <family val="2"/>
    </font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2"/>
      <name val="Helv"/>
    </font>
    <font>
      <b/>
      <sz val="11"/>
      <name val="Helv"/>
      <family val="2"/>
    </font>
    <font>
      <sz val="12"/>
      <name val="Arial"/>
      <family val="2"/>
    </font>
    <font>
      <sz val="7"/>
      <name val="Small Font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 "/>
      <family val="1"/>
      <charset val="136"/>
    </font>
    <font>
      <sz val="12"/>
      <name val="Times New Roman"/>
      <family val="1"/>
    </font>
    <font>
      <sz val="8"/>
      <name val="VNI-Helve"/>
    </font>
    <font>
      <sz val="12"/>
      <name val="VNI-Times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"/>
      <color indexed="10"/>
      <name val="Times New Roman"/>
      <family val="1"/>
    </font>
    <font>
      <b/>
      <sz val="8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sz val="9"/>
      <color indexed="10"/>
      <name val="Times New Roman"/>
      <family val="1"/>
    </font>
    <font>
      <sz val="10"/>
      <color indexed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9"/>
      <name val="VNI-Helve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b/>
      <u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VNI-Helve"/>
    </font>
    <font>
      <b/>
      <i/>
      <sz val="12"/>
      <color indexed="10"/>
      <name val="Times New Roman"/>
      <family val="1"/>
    </font>
    <font>
      <sz val="10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rgb="FF0000FF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VNI-Helve"/>
    </font>
    <font>
      <b/>
      <sz val="12"/>
      <color rgb="FFC00000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2" fillId="0" borderId="0" applyNumberFormat="0" applyFill="0" applyBorder="0" applyAlignment="0" applyProtection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181" fontId="8" fillId="0" borderId="1" applyNumberFormat="0" applyFont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12" fillId="0" borderId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80" fontId="13" fillId="0" borderId="0"/>
    <xf numFmtId="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14" fillId="0" borderId="0"/>
    <xf numFmtId="0" fontId="2" fillId="0" borderId="0" applyFont="0" applyFill="0" applyBorder="0" applyAlignment="0" applyProtection="0"/>
    <xf numFmtId="179" fontId="14" fillId="0" borderId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0">
      <alignment horizontal="left"/>
    </xf>
    <xf numFmtId="0" fontId="17" fillId="0" borderId="2" applyNumberFormat="0" applyAlignment="0" applyProtection="0">
      <alignment horizontal="left" vertical="center"/>
    </xf>
    <xf numFmtId="0" fontId="17" fillId="0" borderId="3">
      <alignment horizontal="left" vertical="center"/>
    </xf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Protection="0"/>
    <xf numFmtId="0" fontId="20" fillId="0" borderId="0" applyProtection="0"/>
    <xf numFmtId="0" fontId="21" fillId="0" borderId="0"/>
    <xf numFmtId="10" fontId="15" fillId="2" borderId="4" applyNumberFormat="0" applyBorder="0" applyAlignment="0" applyProtection="0"/>
    <xf numFmtId="0" fontId="22" fillId="0" borderId="5"/>
    <xf numFmtId="172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23" fillId="0" borderId="0" applyNumberFormat="0" applyFont="0" applyFill="0" applyAlignment="0"/>
    <xf numFmtId="0" fontId="13" fillId="0" borderId="0"/>
    <xf numFmtId="37" fontId="24" fillId="0" borderId="0"/>
    <xf numFmtId="0" fontId="11" fillId="0" borderId="0"/>
    <xf numFmtId="0" fontId="34" fillId="0" borderId="0"/>
    <xf numFmtId="0" fontId="14" fillId="0" borderId="0"/>
    <xf numFmtId="10" fontId="2" fillId="0" borderId="0" applyFont="0" applyFill="0" applyBorder="0" applyAlignment="0" applyProtection="0"/>
    <xf numFmtId="0" fontId="22" fillId="0" borderId="0"/>
    <xf numFmtId="0" fontId="2" fillId="0" borderId="6" applyNumberFormat="0" applyFont="0" applyFill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30" fillId="0" borderId="0"/>
    <xf numFmtId="0" fontId="23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28" fillId="0" borderId="0" applyFont="0" applyFill="0" applyBorder="0" applyAlignment="0" applyProtection="0"/>
  </cellStyleXfs>
  <cellXfs count="148">
    <xf numFmtId="0" fontId="0" fillId="0" borderId="0" xfId="0"/>
    <xf numFmtId="41" fontId="42" fillId="0" borderId="4" xfId="50" applyNumberFormat="1" applyFont="1" applyBorder="1" applyAlignment="1" applyProtection="1">
      <alignment horizontal="center" vertical="center" wrapText="1"/>
      <protection locked="0"/>
    </xf>
    <xf numFmtId="41" fontId="42" fillId="0" borderId="4" xfId="50" applyNumberFormat="1" applyFont="1" applyBorder="1" applyAlignment="1" applyProtection="1">
      <alignment vertical="center"/>
      <protection locked="0"/>
    </xf>
    <xf numFmtId="0" fontId="42" fillId="0" borderId="4" xfId="50" applyFont="1" applyBorder="1" applyAlignment="1" applyProtection="1">
      <alignment vertical="center"/>
      <protection locked="0"/>
    </xf>
    <xf numFmtId="0" fontId="42" fillId="0" borderId="4" xfId="50" applyFont="1" applyBorder="1" applyAlignment="1" applyProtection="1">
      <alignment vertical="center" wrapText="1"/>
      <protection locked="0"/>
    </xf>
    <xf numFmtId="0" fontId="48" fillId="0" borderId="4" xfId="50" applyFont="1" applyBorder="1" applyAlignment="1" applyProtection="1">
      <alignment vertical="center"/>
      <protection locked="0"/>
    </xf>
    <xf numFmtId="0" fontId="35" fillId="0" borderId="0" xfId="49" applyFont="1" applyAlignment="1">
      <alignment horizontal="center" vertical="center"/>
    </xf>
    <xf numFmtId="0" fontId="35" fillId="0" borderId="0" xfId="49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49" applyFont="1" applyAlignment="1">
      <alignment horizontal="center" vertical="center"/>
    </xf>
    <xf numFmtId="0" fontId="35" fillId="0" borderId="0" xfId="0" applyFont="1"/>
    <xf numFmtId="0" fontId="36" fillId="0" borderId="0" xfId="49" applyFont="1" applyAlignment="1">
      <alignment vertical="center"/>
    </xf>
    <xf numFmtId="0" fontId="38" fillId="3" borderId="4" xfId="50" applyFont="1" applyFill="1" applyBorder="1" applyAlignment="1">
      <alignment horizontal="center" vertical="center" wrapText="1"/>
    </xf>
    <xf numFmtId="0" fontId="41" fillId="3" borderId="4" xfId="50" applyFont="1" applyFill="1" applyBorder="1" applyAlignment="1">
      <alignment horizontal="center" vertical="center" wrapText="1"/>
    </xf>
    <xf numFmtId="0" fontId="41" fillId="0" borderId="0" xfId="0" applyFont="1"/>
    <xf numFmtId="0" fontId="42" fillId="0" borderId="4" xfId="50" applyFont="1" applyBorder="1" applyAlignment="1">
      <alignment horizontal="center" vertical="center"/>
    </xf>
    <xf numFmtId="0" fontId="42" fillId="0" borderId="4" xfId="50" applyFont="1" applyBorder="1" applyAlignment="1">
      <alignment vertical="center" wrapText="1"/>
    </xf>
    <xf numFmtId="0" fontId="42" fillId="0" borderId="4" xfId="50" applyFont="1" applyBorder="1" applyAlignment="1">
      <alignment horizontal="center" vertical="center" wrapText="1"/>
    </xf>
    <xf numFmtId="41" fontId="44" fillId="4" borderId="4" xfId="23" applyNumberFormat="1" applyFont="1" applyFill="1" applyBorder="1" applyAlignment="1" applyProtection="1">
      <alignment vertical="center"/>
    </xf>
    <xf numFmtId="0" fontId="42" fillId="0" borderId="0" xfId="0" applyFont="1"/>
    <xf numFmtId="0" fontId="42" fillId="0" borderId="7" xfId="50" applyFont="1" applyBorder="1" applyAlignment="1">
      <alignment vertical="center" wrapText="1"/>
    </xf>
    <xf numFmtId="0" fontId="42" fillId="0" borderId="4" xfId="50" applyFont="1" applyBorder="1" applyAlignment="1">
      <alignment horizontal="justify" vertical="center"/>
    </xf>
    <xf numFmtId="41" fontId="44" fillId="4" borderId="4" xfId="50" applyNumberFormat="1" applyFont="1" applyFill="1" applyBorder="1" applyAlignment="1">
      <alignment vertical="center"/>
    </xf>
    <xf numFmtId="0" fontId="40" fillId="4" borderId="4" xfId="50" applyFont="1" applyFill="1" applyBorder="1" applyAlignment="1">
      <alignment vertical="center"/>
    </xf>
    <xf numFmtId="0" fontId="45" fillId="0" borderId="0" xfId="0" applyFont="1"/>
    <xf numFmtId="0" fontId="3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55" fillId="0" borderId="0" xfId="0" applyFont="1"/>
    <xf numFmtId="0" fontId="54" fillId="0" borderId="0" xfId="0" applyFont="1"/>
    <xf numFmtId="0" fontId="55" fillId="0" borderId="0" xfId="50" applyFont="1" applyAlignment="1">
      <alignment vertical="center"/>
    </xf>
    <xf numFmtId="0" fontId="55" fillId="0" borderId="0" xfId="50" applyFont="1" applyAlignment="1">
      <alignment horizontal="center" vertical="center"/>
    </xf>
    <xf numFmtId="0" fontId="56" fillId="0" borderId="0" xfId="0" quotePrefix="1" applyFont="1"/>
    <xf numFmtId="0" fontId="55" fillId="0" borderId="0" xfId="0" applyFont="1" applyAlignment="1">
      <alignment horizontal="center"/>
    </xf>
    <xf numFmtId="0" fontId="57" fillId="0" borderId="0" xfId="0" quotePrefix="1" applyFont="1"/>
    <xf numFmtId="0" fontId="35" fillId="0" borderId="0" xfId="0" applyFont="1" applyAlignment="1">
      <alignment horizontal="center"/>
    </xf>
    <xf numFmtId="49" fontId="35" fillId="0" borderId="0" xfId="49" applyNumberFormat="1" applyFont="1" applyAlignment="1">
      <alignment horizontal="center" vertical="center"/>
    </xf>
    <xf numFmtId="0" fontId="42" fillId="0" borderId="4" xfId="50" applyFont="1" applyBorder="1" applyAlignment="1">
      <alignment vertical="center" shrinkToFit="1"/>
    </xf>
    <xf numFmtId="41" fontId="44" fillId="3" borderId="4" xfId="23" applyNumberFormat="1" applyFont="1" applyFill="1" applyBorder="1" applyAlignment="1" applyProtection="1">
      <alignment vertical="center"/>
    </xf>
    <xf numFmtId="0" fontId="42" fillId="0" borderId="4" xfId="50" applyFont="1" applyBorder="1" applyAlignment="1">
      <alignment horizontal="center" vertical="center" shrinkToFit="1"/>
    </xf>
    <xf numFmtId="49" fontId="3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50" fillId="0" borderId="0" xfId="49" applyFont="1" applyAlignment="1">
      <alignment vertical="center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/>
    </xf>
    <xf numFmtId="41" fontId="44" fillId="4" borderId="4" xfId="24" applyNumberFormat="1" applyFont="1" applyFill="1" applyBorder="1" applyAlignment="1" applyProtection="1">
      <alignment vertical="center"/>
    </xf>
    <xf numFmtId="41" fontId="44" fillId="4" borderId="7" xfId="24" applyNumberFormat="1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35" fillId="0" borderId="0" xfId="0" applyFont="1" applyProtection="1">
      <protection locked="0"/>
    </xf>
    <xf numFmtId="0" fontId="58" fillId="0" borderId="0" xfId="0" applyFont="1" applyAlignment="1" applyProtection="1">
      <alignment vertical="center"/>
      <protection locked="0"/>
    </xf>
    <xf numFmtId="0" fontId="59" fillId="0" borderId="0" xfId="49" applyFont="1" applyAlignment="1" applyProtection="1">
      <alignment vertical="center"/>
      <protection locked="0"/>
    </xf>
    <xf numFmtId="0" fontId="59" fillId="0" borderId="0" xfId="0" applyFont="1" applyProtection="1">
      <protection locked="0"/>
    </xf>
    <xf numFmtId="49" fontId="42" fillId="0" borderId="4" xfId="50" applyNumberFormat="1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vertical="center"/>
      <protection locked="0"/>
    </xf>
    <xf numFmtId="0" fontId="50" fillId="0" borderId="0" xfId="49" applyFont="1" applyAlignment="1" applyProtection="1">
      <alignment vertical="center"/>
      <protection locked="0"/>
    </xf>
    <xf numFmtId="0" fontId="50" fillId="0" borderId="0" xfId="0" applyFont="1" applyProtection="1">
      <protection locked="0"/>
    </xf>
    <xf numFmtId="49" fontId="35" fillId="0" borderId="0" xfId="0" applyNumberFormat="1" applyFont="1" applyAlignment="1" applyProtection="1">
      <alignment horizontal="center" vertical="center"/>
      <protection locked="0"/>
    </xf>
    <xf numFmtId="0" fontId="42" fillId="0" borderId="4" xfId="50" applyFont="1" applyBorder="1" applyAlignment="1" applyProtection="1">
      <alignment horizontal="center" vertical="center" wrapText="1"/>
      <protection locked="0"/>
    </xf>
    <xf numFmtId="0" fontId="42" fillId="0" borderId="4" xfId="50" applyFont="1" applyBorder="1" applyAlignment="1" applyProtection="1">
      <alignment horizontal="center" vertical="center"/>
      <protection locked="0"/>
    </xf>
    <xf numFmtId="41" fontId="37" fillId="3" borderId="4" xfId="24" applyNumberFormat="1" applyFont="1" applyFill="1" applyBorder="1" applyAlignment="1" applyProtection="1">
      <alignment vertical="center"/>
    </xf>
    <xf numFmtId="41" fontId="37" fillId="4" borderId="4" xfId="24" applyNumberFormat="1" applyFont="1" applyFill="1" applyBorder="1" applyAlignment="1" applyProtection="1">
      <alignment vertical="center"/>
    </xf>
    <xf numFmtId="41" fontId="37" fillId="3" borderId="4" xfId="23" applyNumberFormat="1" applyFont="1" applyFill="1" applyBorder="1" applyAlignment="1" applyProtection="1">
      <alignment vertical="center"/>
    </xf>
    <xf numFmtId="41" fontId="37" fillId="4" borderId="4" xfId="23" applyNumberFormat="1" applyFont="1" applyFill="1" applyBorder="1" applyAlignment="1" applyProtection="1">
      <alignment vertical="center"/>
    </xf>
    <xf numFmtId="0" fontId="60" fillId="0" borderId="4" xfId="50" applyFont="1" applyBorder="1" applyAlignment="1">
      <alignment horizontal="center" vertical="center"/>
    </xf>
    <xf numFmtId="0" fontId="60" fillId="0" borderId="4" xfId="50" applyFont="1" applyBorder="1" applyAlignment="1">
      <alignment vertical="center" shrinkToFit="1"/>
    </xf>
    <xf numFmtId="0" fontId="60" fillId="0" borderId="4" xfId="50" applyFont="1" applyBorder="1" applyAlignment="1" applyProtection="1">
      <alignment horizontal="center" vertical="center" wrapText="1"/>
      <protection locked="0"/>
    </xf>
    <xf numFmtId="41" fontId="61" fillId="3" borderId="4" xfId="23" applyNumberFormat="1" applyFont="1" applyFill="1" applyBorder="1" applyAlignment="1" applyProtection="1">
      <alignment vertical="center"/>
    </xf>
    <xf numFmtId="41" fontId="60" fillId="0" borderId="4" xfId="50" applyNumberFormat="1" applyFont="1" applyBorder="1" applyAlignment="1" applyProtection="1">
      <alignment horizontal="center" vertical="center" wrapText="1"/>
      <protection locked="0"/>
    </xf>
    <xf numFmtId="41" fontId="61" fillId="4" borderId="4" xfId="23" applyNumberFormat="1" applyFont="1" applyFill="1" applyBorder="1" applyAlignment="1" applyProtection="1">
      <alignment vertical="center"/>
    </xf>
    <xf numFmtId="41" fontId="60" fillId="0" borderId="4" xfId="50" applyNumberFormat="1" applyFont="1" applyBorder="1" applyAlignment="1" applyProtection="1">
      <alignment vertical="center"/>
      <protection locked="0"/>
    </xf>
    <xf numFmtId="0" fontId="60" fillId="0" borderId="4" xfId="50" applyFont="1" applyBorder="1" applyAlignment="1" applyProtection="1">
      <alignment vertical="center"/>
      <protection locked="0"/>
    </xf>
    <xf numFmtId="0" fontId="60" fillId="0" borderId="4" xfId="50" applyFont="1" applyBorder="1" applyAlignment="1">
      <alignment horizontal="center" vertical="center" wrapText="1"/>
    </xf>
    <xf numFmtId="0" fontId="60" fillId="0" borderId="0" xfId="0" applyFont="1"/>
    <xf numFmtId="41" fontId="61" fillId="3" borderId="4" xfId="24" applyNumberFormat="1" applyFont="1" applyFill="1" applyBorder="1" applyAlignment="1" applyProtection="1">
      <alignment vertical="center"/>
    </xf>
    <xf numFmtId="41" fontId="61" fillId="4" borderId="4" xfId="24" applyNumberFormat="1" applyFont="1" applyFill="1" applyBorder="1" applyAlignment="1" applyProtection="1">
      <alignment vertical="center"/>
    </xf>
    <xf numFmtId="0" fontId="62" fillId="0" borderId="0" xfId="0" applyFont="1"/>
    <xf numFmtId="0" fontId="42" fillId="0" borderId="4" xfId="50" applyFont="1" applyBorder="1" applyAlignment="1">
      <alignment horizontal="justify" vertical="center" shrinkToFit="1"/>
    </xf>
    <xf numFmtId="0" fontId="42" fillId="0" borderId="4" xfId="50" applyFont="1" applyBorder="1" applyAlignment="1">
      <alignment vertical="center"/>
    </xf>
    <xf numFmtId="49" fontId="42" fillId="0" borderId="4" xfId="50" applyNumberFormat="1" applyFont="1" applyBorder="1" applyAlignment="1" applyProtection="1">
      <alignment horizontal="center" vertical="center" shrinkToFit="1"/>
      <protection locked="0"/>
    </xf>
    <xf numFmtId="41" fontId="37" fillId="3" borderId="4" xfId="23" applyNumberFormat="1" applyFont="1" applyFill="1" applyBorder="1" applyAlignment="1" applyProtection="1">
      <alignment vertical="center" shrinkToFit="1"/>
    </xf>
    <xf numFmtId="41" fontId="42" fillId="0" borderId="4" xfId="50" applyNumberFormat="1" applyFont="1" applyBorder="1" applyAlignment="1" applyProtection="1">
      <alignment horizontal="center" vertical="center" shrinkToFit="1"/>
      <protection locked="0"/>
    </xf>
    <xf numFmtId="41" fontId="37" fillId="4" borderId="4" xfId="23" applyNumberFormat="1" applyFont="1" applyFill="1" applyBorder="1" applyAlignment="1" applyProtection="1">
      <alignment vertical="center" shrinkToFit="1"/>
    </xf>
    <xf numFmtId="41" fontId="42" fillId="0" borderId="4" xfId="50" applyNumberFormat="1" applyFont="1" applyBorder="1" applyAlignment="1" applyProtection="1">
      <alignment vertical="center" shrinkToFit="1"/>
      <protection locked="0"/>
    </xf>
    <xf numFmtId="0" fontId="42" fillId="0" borderId="4" xfId="50" applyFont="1" applyBorder="1" applyAlignment="1" applyProtection="1">
      <alignment vertical="center" shrinkToFit="1"/>
      <protection locked="0"/>
    </xf>
    <xf numFmtId="0" fontId="42" fillId="0" borderId="0" xfId="0" applyFont="1" applyAlignment="1">
      <alignment shrinkToFit="1"/>
    </xf>
    <xf numFmtId="0" fontId="43" fillId="0" borderId="0" xfId="0" applyFont="1" applyAlignment="1">
      <alignment vertical="center"/>
    </xf>
    <xf numFmtId="0" fontId="55" fillId="0" borderId="0" xfId="49" applyFont="1" applyAlignment="1">
      <alignment vertical="center"/>
    </xf>
    <xf numFmtId="0" fontId="55" fillId="0" borderId="0" xfId="49" applyFont="1" applyAlignment="1">
      <alignment horizontal="center" vertical="center"/>
    </xf>
    <xf numFmtId="0" fontId="6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60" fillId="0" borderId="8" xfId="50" applyFont="1" applyBorder="1" applyAlignment="1">
      <alignment horizontal="center" vertical="center"/>
    </xf>
    <xf numFmtId="0" fontId="60" fillId="0" borderId="9" xfId="50" applyFont="1" applyBorder="1" applyAlignment="1" applyProtection="1">
      <alignment horizontal="center" vertical="center" wrapText="1"/>
      <protection locked="0"/>
    </xf>
    <xf numFmtId="0" fontId="60" fillId="0" borderId="9" xfId="50" applyFont="1" applyBorder="1" applyAlignment="1">
      <alignment horizontal="center" vertical="center" wrapText="1"/>
    </xf>
    <xf numFmtId="0" fontId="36" fillId="0" borderId="0" xfId="49" applyFont="1" applyAlignment="1">
      <alignment horizontal="center" vertical="center"/>
    </xf>
    <xf numFmtId="0" fontId="46" fillId="0" borderId="0" xfId="49" applyFont="1" applyAlignment="1">
      <alignment horizontal="center" vertical="center"/>
    </xf>
    <xf numFmtId="0" fontId="35" fillId="0" borderId="0" xfId="49" applyFont="1" applyAlignment="1">
      <alignment horizontal="center" vertical="center"/>
    </xf>
    <xf numFmtId="0" fontId="36" fillId="3" borderId="8" xfId="50" applyFont="1" applyFill="1" applyBorder="1" applyAlignment="1">
      <alignment horizontal="center" vertical="center" wrapText="1"/>
    </xf>
    <xf numFmtId="0" fontId="36" fillId="3" borderId="3" xfId="50" applyFont="1" applyFill="1" applyBorder="1" applyAlignment="1">
      <alignment horizontal="center" vertical="center" wrapText="1"/>
    </xf>
    <xf numFmtId="0" fontId="36" fillId="3" borderId="9" xfId="50" applyFont="1" applyFill="1" applyBorder="1" applyAlignment="1">
      <alignment horizontal="center" vertical="center" wrapText="1"/>
    </xf>
    <xf numFmtId="0" fontId="38" fillId="3" borderId="4" xfId="50" applyFont="1" applyFill="1" applyBorder="1" applyAlignment="1">
      <alignment horizontal="center" vertical="center" wrapText="1"/>
    </xf>
    <xf numFmtId="0" fontId="38" fillId="3" borderId="4" xfId="50" applyFont="1" applyFill="1" applyBorder="1" applyAlignment="1">
      <alignment horizontal="center" vertical="center"/>
    </xf>
    <xf numFmtId="0" fontId="37" fillId="3" borderId="4" xfId="50" applyFont="1" applyFill="1" applyBorder="1" applyAlignment="1">
      <alignment horizontal="center" vertical="center"/>
    </xf>
    <xf numFmtId="0" fontId="39" fillId="3" borderId="4" xfId="50" applyFont="1" applyFill="1" applyBorder="1" applyAlignment="1">
      <alignment horizontal="center" vertical="center" wrapText="1"/>
    </xf>
    <xf numFmtId="0" fontId="39" fillId="3" borderId="4" xfId="50" applyFont="1" applyFill="1" applyBorder="1" applyAlignment="1">
      <alignment horizontal="center" vertical="center"/>
    </xf>
    <xf numFmtId="0" fontId="37" fillId="3" borderId="4" xfId="50" applyFont="1" applyFill="1" applyBorder="1" applyAlignment="1">
      <alignment horizontal="center" vertical="center" textRotation="90"/>
    </xf>
    <xf numFmtId="0" fontId="58" fillId="0" borderId="0" xfId="0" applyFont="1" applyAlignment="1" applyProtection="1">
      <alignment horizontal="center" vertical="center"/>
      <protection locked="0"/>
    </xf>
    <xf numFmtId="0" fontId="49" fillId="0" borderId="0" xfId="49" applyFont="1" applyAlignment="1">
      <alignment horizontal="center" vertical="center"/>
    </xf>
    <xf numFmtId="0" fontId="63" fillId="0" borderId="0" xfId="49" applyFont="1" applyAlignment="1">
      <alignment horizontal="center" vertical="center"/>
    </xf>
    <xf numFmtId="0" fontId="36" fillId="0" borderId="4" xfId="50" applyFont="1" applyBorder="1" applyAlignment="1">
      <alignment horizontal="center" vertical="center"/>
    </xf>
    <xf numFmtId="0" fontId="36" fillId="3" borderId="4" xfId="50" applyFont="1" applyFill="1" applyBorder="1" applyAlignment="1">
      <alignment horizontal="center" vertical="center" wrapText="1"/>
    </xf>
    <xf numFmtId="0" fontId="36" fillId="3" borderId="4" xfId="50" quotePrefix="1" applyFont="1" applyFill="1" applyBorder="1" applyAlignment="1">
      <alignment horizontal="center" vertical="center" wrapText="1"/>
    </xf>
    <xf numFmtId="0" fontId="40" fillId="3" borderId="4" xfId="50" applyFont="1" applyFill="1" applyBorder="1" applyAlignment="1">
      <alignment horizontal="center" vertical="center" wrapText="1"/>
    </xf>
    <xf numFmtId="0" fontId="40" fillId="0" borderId="8" xfId="50" applyFont="1" applyBorder="1" applyAlignment="1">
      <alignment horizontal="center" vertical="center"/>
    </xf>
    <xf numFmtId="0" fontId="40" fillId="0" borderId="3" xfId="50" applyFont="1" applyBorder="1" applyAlignment="1">
      <alignment horizontal="center" vertical="center"/>
    </xf>
    <xf numFmtId="0" fontId="40" fillId="0" borderId="9" xfId="50" applyFont="1" applyBorder="1" applyAlignment="1">
      <alignment horizontal="center" vertical="center"/>
    </xf>
    <xf numFmtId="0" fontId="43" fillId="0" borderId="0" xfId="49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36" fillId="3" borderId="3" xfId="50" quotePrefix="1" applyFont="1" applyFill="1" applyBorder="1" applyAlignment="1">
      <alignment horizontal="center" vertical="center" wrapText="1"/>
    </xf>
    <xf numFmtId="0" fontId="36" fillId="3" borderId="9" xfId="50" quotePrefix="1" applyFont="1" applyFill="1" applyBorder="1" applyAlignment="1">
      <alignment horizontal="center" vertical="center" wrapText="1"/>
    </xf>
    <xf numFmtId="0" fontId="36" fillId="3" borderId="7" xfId="50" applyFont="1" applyFill="1" applyBorder="1" applyAlignment="1">
      <alignment horizontal="center" vertical="center" wrapText="1"/>
    </xf>
    <xf numFmtId="0" fontId="36" fillId="3" borderId="10" xfId="50" applyFont="1" applyFill="1" applyBorder="1" applyAlignment="1">
      <alignment horizontal="center" vertical="center" wrapText="1"/>
    </xf>
    <xf numFmtId="0" fontId="36" fillId="3" borderId="11" xfId="50" applyFont="1" applyFill="1" applyBorder="1" applyAlignment="1">
      <alignment horizontal="center" vertical="center" wrapText="1"/>
    </xf>
    <xf numFmtId="0" fontId="40" fillId="3" borderId="7" xfId="50" applyFont="1" applyFill="1" applyBorder="1" applyAlignment="1">
      <alignment horizontal="center" vertical="center" wrapText="1"/>
    </xf>
    <xf numFmtId="0" fontId="40" fillId="3" borderId="11" xfId="50" applyFont="1" applyFill="1" applyBorder="1" applyAlignment="1">
      <alignment horizontal="center" vertical="center" wrapText="1"/>
    </xf>
    <xf numFmtId="0" fontId="36" fillId="0" borderId="7" xfId="50" applyFont="1" applyBorder="1" applyAlignment="1">
      <alignment horizontal="center" vertical="center"/>
    </xf>
    <xf numFmtId="0" fontId="36" fillId="0" borderId="10" xfId="50" applyFont="1" applyBorder="1" applyAlignment="1">
      <alignment horizontal="center" vertical="center"/>
    </xf>
    <xf numFmtId="0" fontId="36" fillId="0" borderId="11" xfId="50" applyFont="1" applyBorder="1" applyAlignment="1">
      <alignment horizontal="center" vertical="center"/>
    </xf>
    <xf numFmtId="0" fontId="38" fillId="3" borderId="7" xfId="50" applyFont="1" applyFill="1" applyBorder="1" applyAlignment="1">
      <alignment horizontal="center" vertical="center" wrapText="1"/>
    </xf>
    <xf numFmtId="0" fontId="38" fillId="3" borderId="11" xfId="50" applyFont="1" applyFill="1" applyBorder="1" applyAlignment="1">
      <alignment horizontal="center" vertical="center" wrapText="1"/>
    </xf>
    <xf numFmtId="0" fontId="37" fillId="3" borderId="8" xfId="50" applyFont="1" applyFill="1" applyBorder="1" applyAlignment="1">
      <alignment horizontal="center" vertical="center"/>
    </xf>
    <xf numFmtId="0" fontId="37" fillId="3" borderId="3" xfId="50" applyFont="1" applyFill="1" applyBorder="1" applyAlignment="1">
      <alignment horizontal="center" vertical="center"/>
    </xf>
    <xf numFmtId="0" fontId="37" fillId="3" borderId="9" xfId="50" applyFont="1" applyFill="1" applyBorder="1" applyAlignment="1">
      <alignment horizontal="center" vertical="center"/>
    </xf>
    <xf numFmtId="0" fontId="39" fillId="3" borderId="7" xfId="50" applyFont="1" applyFill="1" applyBorder="1" applyAlignment="1">
      <alignment horizontal="center" vertical="center" wrapText="1"/>
    </xf>
    <xf numFmtId="0" fontId="39" fillId="3" borderId="11" xfId="50" applyFont="1" applyFill="1" applyBorder="1" applyAlignment="1">
      <alignment horizontal="center" vertical="center" wrapText="1"/>
    </xf>
    <xf numFmtId="0" fontId="39" fillId="3" borderId="7" xfId="50" applyFont="1" applyFill="1" applyBorder="1" applyAlignment="1">
      <alignment horizontal="center" vertical="center"/>
    </xf>
    <xf numFmtId="0" fontId="39" fillId="3" borderId="11" xfId="50" applyFont="1" applyFill="1" applyBorder="1" applyAlignment="1">
      <alignment horizontal="center" vertical="center"/>
    </xf>
    <xf numFmtId="49" fontId="37" fillId="3" borderId="7" xfId="50" applyNumberFormat="1" applyFont="1" applyFill="1" applyBorder="1" applyAlignment="1">
      <alignment horizontal="center" vertical="center" textRotation="90"/>
    </xf>
    <xf numFmtId="49" fontId="37" fillId="3" borderId="10" xfId="50" applyNumberFormat="1" applyFont="1" applyFill="1" applyBorder="1" applyAlignment="1">
      <alignment horizontal="center" vertical="center" textRotation="90"/>
    </xf>
    <xf numFmtId="49" fontId="37" fillId="3" borderId="11" xfId="50" applyNumberFormat="1" applyFont="1" applyFill="1" applyBorder="1" applyAlignment="1">
      <alignment horizontal="center" vertical="center" textRotation="90"/>
    </xf>
    <xf numFmtId="0" fontId="37" fillId="3" borderId="7" xfId="50" applyFont="1" applyFill="1" applyBorder="1" applyAlignment="1">
      <alignment horizontal="center" vertical="center" textRotation="90"/>
    </xf>
    <xf numFmtId="0" fontId="37" fillId="3" borderId="10" xfId="50" applyFont="1" applyFill="1" applyBorder="1" applyAlignment="1">
      <alignment horizontal="center" vertical="center" textRotation="90"/>
    </xf>
    <xf numFmtId="0" fontId="37" fillId="3" borderId="11" xfId="50" applyFont="1" applyFill="1" applyBorder="1" applyAlignment="1">
      <alignment horizontal="center" vertical="center" textRotation="90"/>
    </xf>
  </cellXfs>
  <cellStyles count="74">
    <cellStyle name="?_x001d_??%U©÷u&amp;H©÷9_x0008_?_x0009_s_x000a__x0007__x0001__x0001_" xfId="1" xr:uid="{00000000-0005-0000-0000-000000000000}"/>
    <cellStyle name="???? [0.00]_PRODUCT DETAIL Q1" xfId="2" xr:uid="{00000000-0005-0000-0000-000001000000}"/>
    <cellStyle name="????_PRODUCT DETAIL Q1" xfId="3" xr:uid="{00000000-0005-0000-0000-000002000000}"/>
    <cellStyle name="???[0]_?? DI" xfId="4" xr:uid="{00000000-0005-0000-0000-000003000000}"/>
    <cellStyle name="???_?? DI" xfId="5" xr:uid="{00000000-0005-0000-0000-000004000000}"/>
    <cellStyle name="??[0]_MATL COST ANALYSIS" xfId="6" xr:uid="{00000000-0005-0000-0000-000005000000}"/>
    <cellStyle name="??_(????)??????" xfId="7" xr:uid="{00000000-0005-0000-0000-000006000000}"/>
    <cellStyle name="??A? [0]_laroux_1_¢¬???¢â? " xfId="8" xr:uid="{00000000-0005-0000-0000-000007000000}"/>
    <cellStyle name="??A?_laroux_1_¢¬???¢â? " xfId="9" xr:uid="{00000000-0005-0000-0000-000008000000}"/>
    <cellStyle name="?¡±¢¥?_?¨ù??¢´¢¥_¢¬???¢â? " xfId="10" xr:uid="{00000000-0005-0000-0000-000009000000}"/>
    <cellStyle name="?ðÇ%U?&amp;H?_x0008_?s_x000a__x0007__x0001__x0001_" xfId="11" xr:uid="{00000000-0005-0000-0000-00000A000000}"/>
    <cellStyle name="1" xfId="12" xr:uid="{00000000-0005-0000-0000-00000B000000}"/>
    <cellStyle name="AeE­ [0]_INQUIRY ¿μ¾÷AßAø " xfId="13" xr:uid="{00000000-0005-0000-0000-00000C000000}"/>
    <cellStyle name="AeE­_INQUIRY ¿μ¾÷AßAø " xfId="14" xr:uid="{00000000-0005-0000-0000-00000D000000}"/>
    <cellStyle name="ÄÞ¸¶ [0]_1" xfId="15" xr:uid="{00000000-0005-0000-0000-00000E000000}"/>
    <cellStyle name="AÞ¸¶ [0]_INQUIRY ¿?¾÷AßAø " xfId="16" xr:uid="{00000000-0005-0000-0000-00000F000000}"/>
    <cellStyle name="ÄÞ¸¶_1" xfId="17" xr:uid="{00000000-0005-0000-0000-000010000000}"/>
    <cellStyle name="AÞ¸¶_INQUIRY ¿?¾÷AßAø " xfId="18" xr:uid="{00000000-0005-0000-0000-000011000000}"/>
    <cellStyle name="C?AØ_¿?¾÷CoE² " xfId="19" xr:uid="{00000000-0005-0000-0000-000012000000}"/>
    <cellStyle name="C￥AØ_¿μ¾÷CoE² " xfId="20" xr:uid="{00000000-0005-0000-0000-000013000000}"/>
    <cellStyle name="Ç¥ÁØ_laroux_4_ÃÑÇÕ°è " xfId="21" xr:uid="{00000000-0005-0000-0000-000014000000}"/>
    <cellStyle name="category" xfId="22" xr:uid="{00000000-0005-0000-0000-000015000000}"/>
    <cellStyle name="Comma" xfId="23" builtinId="3"/>
    <cellStyle name="Comma 2" xfId="24" xr:uid="{00000000-0005-0000-0000-000017000000}"/>
    <cellStyle name="comma zerodec" xfId="25" xr:uid="{00000000-0005-0000-0000-000018000000}"/>
    <cellStyle name="Comma0" xfId="26" xr:uid="{00000000-0005-0000-0000-000019000000}"/>
    <cellStyle name="Currency0" xfId="27" xr:uid="{00000000-0005-0000-0000-00001A000000}"/>
    <cellStyle name="Currency1" xfId="28" xr:uid="{00000000-0005-0000-0000-00001B000000}"/>
    <cellStyle name="Date" xfId="29" xr:uid="{00000000-0005-0000-0000-00001C000000}"/>
    <cellStyle name="Dollar (zero dec)" xfId="30" xr:uid="{00000000-0005-0000-0000-00001D000000}"/>
    <cellStyle name="Fixed" xfId="31" xr:uid="{00000000-0005-0000-0000-00001E000000}"/>
    <cellStyle name="Grey" xfId="32" xr:uid="{00000000-0005-0000-0000-00001F000000}"/>
    <cellStyle name="HEADER" xfId="33" xr:uid="{00000000-0005-0000-0000-000020000000}"/>
    <cellStyle name="Header1" xfId="34" xr:uid="{00000000-0005-0000-0000-000021000000}"/>
    <cellStyle name="Header2" xfId="35" xr:uid="{00000000-0005-0000-0000-000022000000}"/>
    <cellStyle name="Heading 1" xfId="36" builtinId="16" customBuiltin="1"/>
    <cellStyle name="Heading 2" xfId="37" builtinId="17" customBuiltin="1"/>
    <cellStyle name="HEADING1" xfId="38" xr:uid="{00000000-0005-0000-0000-000025000000}"/>
    <cellStyle name="HEADING2" xfId="39" xr:uid="{00000000-0005-0000-0000-000026000000}"/>
    <cellStyle name="Input" xfId="40" builtinId="20" customBuiltin="1"/>
    <cellStyle name="Input [yellow]" xfId="41" xr:uid="{00000000-0005-0000-0000-000028000000}"/>
    <cellStyle name="Model" xfId="42" xr:uid="{00000000-0005-0000-0000-000029000000}"/>
    <cellStyle name="Monétaire [0]_TARIFFS DB" xfId="43" xr:uid="{00000000-0005-0000-0000-00002A000000}"/>
    <cellStyle name="Monétaire_TARIFFS DB" xfId="44" xr:uid="{00000000-0005-0000-0000-00002B000000}"/>
    <cellStyle name="n" xfId="45" xr:uid="{00000000-0005-0000-0000-00002C000000}"/>
    <cellStyle name="New Times Roman" xfId="46" xr:uid="{00000000-0005-0000-0000-00002D000000}"/>
    <cellStyle name="no dec" xfId="47" xr:uid="{00000000-0005-0000-0000-00002E000000}"/>
    <cellStyle name="Normal" xfId="0" builtinId="0"/>
    <cellStyle name="Normal - Style1" xfId="48" xr:uid="{00000000-0005-0000-0000-000030000000}"/>
    <cellStyle name="Normal_Book4" xfId="49" xr:uid="{00000000-0005-0000-0000-000031000000}"/>
    <cellStyle name="Normal_Truong Lop Nhansu 2009" xfId="50" xr:uid="{00000000-0005-0000-0000-000032000000}"/>
    <cellStyle name="Percent [2]" xfId="51" xr:uid="{00000000-0005-0000-0000-000033000000}"/>
    <cellStyle name="subhead" xfId="52" xr:uid="{00000000-0005-0000-0000-000034000000}"/>
    <cellStyle name="Total" xfId="53" builtinId="25" customBuiltin="1"/>
    <cellStyle name=" [0.00]_ Att. 1- Cover" xfId="54" xr:uid="{00000000-0005-0000-0000-000036000000}"/>
    <cellStyle name="_ Att. 1- Cover" xfId="55" xr:uid="{00000000-0005-0000-0000-000037000000}"/>
    <cellStyle name="?_ Att. 1- Cover" xfId="56" xr:uid="{00000000-0005-0000-0000-000038000000}"/>
    <cellStyle name="똿뗦먛귟 [0.00]_PRODUCT DETAIL Q1" xfId="57" xr:uid="{00000000-0005-0000-0000-000039000000}"/>
    <cellStyle name="똿뗦먛귟_PRODUCT DETAIL Q1" xfId="58" xr:uid="{00000000-0005-0000-0000-00003A000000}"/>
    <cellStyle name="믅됞 [0.00]_PRODUCT DETAIL Q1" xfId="59" xr:uid="{00000000-0005-0000-0000-00003B000000}"/>
    <cellStyle name="믅됞_PRODUCT DETAIL Q1" xfId="60" xr:uid="{00000000-0005-0000-0000-00003C000000}"/>
    <cellStyle name="백분율_95" xfId="61" xr:uid="{00000000-0005-0000-0000-00003D000000}"/>
    <cellStyle name="뷭?_BOOKSHIP" xfId="62" xr:uid="{00000000-0005-0000-0000-00003E000000}"/>
    <cellStyle name="콤마 [0]_1202" xfId="63" xr:uid="{00000000-0005-0000-0000-00003F000000}"/>
    <cellStyle name="콤마_1202" xfId="64" xr:uid="{00000000-0005-0000-0000-000040000000}"/>
    <cellStyle name="통화 [0]_1202" xfId="65" xr:uid="{00000000-0005-0000-0000-000041000000}"/>
    <cellStyle name="통화_1202" xfId="66" xr:uid="{00000000-0005-0000-0000-000042000000}"/>
    <cellStyle name="표준_(정보부문)월별인원계획" xfId="67" xr:uid="{00000000-0005-0000-0000-000043000000}"/>
    <cellStyle name="一般_00Q3902REV.1" xfId="68" xr:uid="{00000000-0005-0000-0000-000044000000}"/>
    <cellStyle name="千分位[0]_00Q3902REV.1" xfId="69" xr:uid="{00000000-0005-0000-0000-000045000000}"/>
    <cellStyle name="千分位_00Q3902REV.1" xfId="70" xr:uid="{00000000-0005-0000-0000-000046000000}"/>
    <cellStyle name="貨幣 [0]_00Q3902REV.1" xfId="71" xr:uid="{00000000-0005-0000-0000-000047000000}"/>
    <cellStyle name="貨幣[0]_BRE" xfId="72" xr:uid="{00000000-0005-0000-0000-000048000000}"/>
    <cellStyle name="貨幣_00Q3902REV.1" xfId="73" xr:uid="{00000000-0005-0000-0000-00004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2"/>
  </sheetPr>
  <dimension ref="A1:AX42"/>
  <sheetViews>
    <sheetView showZeros="0" topLeftCell="A13" zoomScaleNormal="100" workbookViewId="0">
      <selection activeCell="A39" sqref="A39"/>
    </sheetView>
  </sheetViews>
  <sheetFormatPr defaultColWidth="9" defaultRowHeight="12.75"/>
  <cols>
    <col min="1" max="1" width="3.375" style="10" customWidth="1"/>
    <col min="2" max="2" width="12.375" style="10" customWidth="1"/>
    <col min="3" max="3" width="3.375" style="34" customWidth="1"/>
    <col min="4" max="4" width="4.625" style="34" customWidth="1"/>
    <col min="5" max="5" width="3.625" style="34" customWidth="1"/>
    <col min="6" max="6" width="4.125" style="34" customWidth="1"/>
    <col min="7" max="7" width="4.75" style="10" customWidth="1"/>
    <col min="8" max="15" width="5.125" style="10" customWidth="1"/>
    <col min="16" max="16" width="6.625" style="10" customWidth="1"/>
    <col min="17" max="24" width="5.125" style="10" customWidth="1"/>
    <col min="25" max="25" width="8.625" style="10" customWidth="1"/>
    <col min="26" max="26" width="3.375" style="10" bestFit="1" customWidth="1"/>
    <col min="27" max="27" width="12.375" style="10" customWidth="1"/>
    <col min="28" max="28" width="3.375" style="10" bestFit="1" customWidth="1"/>
    <col min="29" max="29" width="4.625" style="10" customWidth="1"/>
    <col min="30" max="30" width="3.625" style="10" customWidth="1"/>
    <col min="31" max="31" width="4.125" style="10" bestFit="1" customWidth="1"/>
    <col min="32" max="32" width="4.75" style="10" bestFit="1" customWidth="1"/>
    <col min="33" max="40" width="5.125" style="10" customWidth="1"/>
    <col min="41" max="41" width="6.625" style="10" bestFit="1" customWidth="1"/>
    <col min="42" max="49" width="5.125" style="10" customWidth="1"/>
    <col min="50" max="50" width="9" style="10" customWidth="1"/>
    <col min="51" max="16384" width="9" style="10"/>
  </cols>
  <sheetData>
    <row r="1" spans="1:50" ht="12" customHeight="1">
      <c r="A1" s="100" t="s">
        <v>31</v>
      </c>
      <c r="B1" s="100"/>
      <c r="C1" s="100"/>
      <c r="D1" s="100"/>
      <c r="E1" s="100"/>
      <c r="F1" s="100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98" t="s">
        <v>12</v>
      </c>
      <c r="S1" s="98"/>
      <c r="T1" s="98"/>
      <c r="U1" s="98"/>
      <c r="V1" s="98"/>
      <c r="W1" s="98"/>
      <c r="X1" s="98"/>
      <c r="Y1" s="98"/>
      <c r="Z1" s="100" t="s">
        <v>31</v>
      </c>
      <c r="AA1" s="100"/>
      <c r="AB1" s="100"/>
      <c r="AC1" s="100"/>
      <c r="AD1" s="100"/>
      <c r="AE1" s="100"/>
      <c r="AF1" s="7"/>
      <c r="AG1" s="7"/>
      <c r="AH1" s="7"/>
      <c r="AI1" s="7"/>
      <c r="AJ1" s="7"/>
      <c r="AK1" s="8"/>
      <c r="AL1" s="8"/>
      <c r="AM1" s="8"/>
      <c r="AN1" s="8"/>
      <c r="AO1" s="8"/>
      <c r="AP1" s="8"/>
      <c r="AQ1" s="98" t="s">
        <v>12</v>
      </c>
      <c r="AR1" s="98"/>
      <c r="AS1" s="98"/>
      <c r="AT1" s="98"/>
      <c r="AU1" s="98"/>
      <c r="AV1" s="98"/>
      <c r="AW1" s="98"/>
      <c r="AX1" s="98"/>
    </row>
    <row r="2" spans="1:50" ht="12" customHeight="1">
      <c r="A2" s="98" t="s">
        <v>30</v>
      </c>
      <c r="B2" s="98"/>
      <c r="C2" s="98"/>
      <c r="D2" s="98"/>
      <c r="E2" s="98"/>
      <c r="F2" s="98"/>
      <c r="G2" s="11"/>
      <c r="H2" s="11"/>
      <c r="I2" s="11"/>
      <c r="J2" s="11"/>
      <c r="K2" s="11"/>
      <c r="L2" s="8"/>
      <c r="M2" s="8"/>
      <c r="N2" s="8"/>
      <c r="O2" s="8"/>
      <c r="P2" s="8"/>
      <c r="Q2" s="8"/>
      <c r="R2" s="99" t="s">
        <v>13</v>
      </c>
      <c r="S2" s="99"/>
      <c r="T2" s="99"/>
      <c r="U2" s="99"/>
      <c r="V2" s="99"/>
      <c r="W2" s="99"/>
      <c r="X2" s="99"/>
      <c r="Y2" s="99"/>
      <c r="Z2" s="98" t="s">
        <v>30</v>
      </c>
      <c r="AA2" s="98"/>
      <c r="AB2" s="98"/>
      <c r="AC2" s="98"/>
      <c r="AD2" s="98"/>
      <c r="AE2" s="98"/>
      <c r="AF2" s="11"/>
      <c r="AG2" s="11"/>
      <c r="AH2" s="11"/>
      <c r="AI2" s="11"/>
      <c r="AJ2" s="11"/>
      <c r="AK2" s="8"/>
      <c r="AL2" s="8"/>
      <c r="AM2" s="8"/>
      <c r="AN2" s="8"/>
      <c r="AO2" s="8"/>
      <c r="AP2" s="8"/>
      <c r="AQ2" s="99" t="s">
        <v>13</v>
      </c>
      <c r="AR2" s="99"/>
      <c r="AS2" s="99"/>
      <c r="AT2" s="99"/>
      <c r="AU2" s="99"/>
      <c r="AV2" s="99"/>
      <c r="AW2" s="99"/>
      <c r="AX2" s="99"/>
    </row>
    <row r="3" spans="1:50" ht="15.75">
      <c r="A3" s="111" t="s">
        <v>91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 t="s">
        <v>57</v>
      </c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</row>
    <row r="4" spans="1:50" ht="15.75">
      <c r="A4" s="112" t="s">
        <v>87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 t="s">
        <v>93</v>
      </c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</row>
    <row r="5" spans="1:50" ht="5.25" customHeight="1">
      <c r="A5" s="9"/>
      <c r="B5" s="9"/>
      <c r="C5" s="6"/>
      <c r="D5" s="6"/>
      <c r="E5" s="6"/>
      <c r="F5" s="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6"/>
      <c r="AC5" s="6"/>
      <c r="AD5" s="6"/>
      <c r="AE5" s="6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2" customHeight="1">
      <c r="A6" s="113" t="s">
        <v>0</v>
      </c>
      <c r="B6" s="113" t="s">
        <v>27</v>
      </c>
      <c r="C6" s="109" t="s">
        <v>14</v>
      </c>
      <c r="D6" s="106" t="s">
        <v>15</v>
      </c>
      <c r="E6" s="106"/>
      <c r="F6" s="106"/>
      <c r="G6" s="114" t="s">
        <v>54</v>
      </c>
      <c r="H6" s="114"/>
      <c r="I6" s="115"/>
      <c r="J6" s="115"/>
      <c r="K6" s="115"/>
      <c r="L6" s="115"/>
      <c r="M6" s="115"/>
      <c r="N6" s="115"/>
      <c r="O6" s="115"/>
      <c r="P6" s="114" t="s">
        <v>17</v>
      </c>
      <c r="Q6" s="115"/>
      <c r="R6" s="115"/>
      <c r="S6" s="115"/>
      <c r="T6" s="115"/>
      <c r="U6" s="115"/>
      <c r="V6" s="115"/>
      <c r="W6" s="115"/>
      <c r="X6" s="115"/>
      <c r="Y6" s="114" t="s">
        <v>18</v>
      </c>
      <c r="Z6" s="113" t="s">
        <v>0</v>
      </c>
      <c r="AA6" s="113" t="s">
        <v>27</v>
      </c>
      <c r="AB6" s="109" t="s">
        <v>14</v>
      </c>
      <c r="AC6" s="106" t="s">
        <v>15</v>
      </c>
      <c r="AD6" s="106"/>
      <c r="AE6" s="106"/>
      <c r="AF6" s="114" t="s">
        <v>54</v>
      </c>
      <c r="AG6" s="114"/>
      <c r="AH6" s="115"/>
      <c r="AI6" s="115"/>
      <c r="AJ6" s="115"/>
      <c r="AK6" s="115"/>
      <c r="AL6" s="115"/>
      <c r="AM6" s="115"/>
      <c r="AN6" s="115"/>
      <c r="AO6" s="114" t="s">
        <v>17</v>
      </c>
      <c r="AP6" s="115"/>
      <c r="AQ6" s="115"/>
      <c r="AR6" s="115"/>
      <c r="AS6" s="115"/>
      <c r="AT6" s="115"/>
      <c r="AU6" s="115"/>
      <c r="AV6" s="115"/>
      <c r="AW6" s="115"/>
      <c r="AX6" s="114" t="s">
        <v>18</v>
      </c>
    </row>
    <row r="7" spans="1:50" ht="15.75" customHeight="1">
      <c r="A7" s="113"/>
      <c r="B7" s="113"/>
      <c r="C7" s="109"/>
      <c r="D7" s="104" t="s">
        <v>4</v>
      </c>
      <c r="E7" s="107" t="s">
        <v>6</v>
      </c>
      <c r="F7" s="108" t="s">
        <v>5</v>
      </c>
      <c r="G7" s="104" t="s">
        <v>7</v>
      </c>
      <c r="H7" s="101" t="s">
        <v>19</v>
      </c>
      <c r="I7" s="102"/>
      <c r="J7" s="102"/>
      <c r="K7" s="103"/>
      <c r="L7" s="101" t="s">
        <v>20</v>
      </c>
      <c r="M7" s="102"/>
      <c r="N7" s="102"/>
      <c r="O7" s="103"/>
      <c r="P7" s="116" t="s">
        <v>29</v>
      </c>
      <c r="Q7" s="101" t="s">
        <v>19</v>
      </c>
      <c r="R7" s="102"/>
      <c r="S7" s="102"/>
      <c r="T7" s="103"/>
      <c r="U7" s="101" t="s">
        <v>20</v>
      </c>
      <c r="V7" s="102"/>
      <c r="W7" s="102"/>
      <c r="X7" s="103"/>
      <c r="Y7" s="114"/>
      <c r="Z7" s="113"/>
      <c r="AA7" s="113"/>
      <c r="AB7" s="109"/>
      <c r="AC7" s="104" t="s">
        <v>4</v>
      </c>
      <c r="AD7" s="107" t="s">
        <v>6</v>
      </c>
      <c r="AE7" s="108" t="s">
        <v>5</v>
      </c>
      <c r="AF7" s="104" t="s">
        <v>7</v>
      </c>
      <c r="AG7" s="101" t="s">
        <v>19</v>
      </c>
      <c r="AH7" s="102"/>
      <c r="AI7" s="102"/>
      <c r="AJ7" s="103"/>
      <c r="AK7" s="101" t="s">
        <v>20</v>
      </c>
      <c r="AL7" s="102"/>
      <c r="AM7" s="102"/>
      <c r="AN7" s="103"/>
      <c r="AO7" s="116" t="s">
        <v>29</v>
      </c>
      <c r="AP7" s="101" t="s">
        <v>19</v>
      </c>
      <c r="AQ7" s="102"/>
      <c r="AR7" s="102"/>
      <c r="AS7" s="103"/>
      <c r="AT7" s="101" t="s">
        <v>20</v>
      </c>
      <c r="AU7" s="102"/>
      <c r="AV7" s="102"/>
      <c r="AW7" s="103"/>
      <c r="AX7" s="114"/>
    </row>
    <row r="8" spans="1:50" s="14" customFormat="1" ht="33.75">
      <c r="A8" s="113"/>
      <c r="B8" s="113"/>
      <c r="C8" s="109"/>
      <c r="D8" s="105"/>
      <c r="E8" s="108"/>
      <c r="F8" s="108"/>
      <c r="G8" s="104"/>
      <c r="H8" s="12" t="s">
        <v>1</v>
      </c>
      <c r="I8" s="13" t="s">
        <v>21</v>
      </c>
      <c r="J8" s="13" t="s">
        <v>22</v>
      </c>
      <c r="K8" s="13" t="s">
        <v>23</v>
      </c>
      <c r="L8" s="12" t="s">
        <v>2</v>
      </c>
      <c r="M8" s="13" t="s">
        <v>10</v>
      </c>
      <c r="N8" s="13" t="s">
        <v>9</v>
      </c>
      <c r="O8" s="13" t="s">
        <v>11</v>
      </c>
      <c r="P8" s="116"/>
      <c r="Q8" s="12" t="s">
        <v>24</v>
      </c>
      <c r="R8" s="13" t="s">
        <v>21</v>
      </c>
      <c r="S8" s="13" t="s">
        <v>25</v>
      </c>
      <c r="T8" s="13" t="s">
        <v>23</v>
      </c>
      <c r="U8" s="12" t="s">
        <v>26</v>
      </c>
      <c r="V8" s="13" t="s">
        <v>10</v>
      </c>
      <c r="W8" s="13" t="s">
        <v>9</v>
      </c>
      <c r="X8" s="13" t="s">
        <v>11</v>
      </c>
      <c r="Y8" s="114"/>
      <c r="Z8" s="113"/>
      <c r="AA8" s="113"/>
      <c r="AB8" s="109"/>
      <c r="AC8" s="105"/>
      <c r="AD8" s="108"/>
      <c r="AE8" s="108"/>
      <c r="AF8" s="104"/>
      <c r="AG8" s="12" t="s">
        <v>1</v>
      </c>
      <c r="AH8" s="13" t="s">
        <v>21</v>
      </c>
      <c r="AI8" s="13" t="s">
        <v>22</v>
      </c>
      <c r="AJ8" s="13" t="s">
        <v>23</v>
      </c>
      <c r="AK8" s="12" t="s">
        <v>2</v>
      </c>
      <c r="AL8" s="13" t="s">
        <v>10</v>
      </c>
      <c r="AM8" s="13" t="s">
        <v>9</v>
      </c>
      <c r="AN8" s="13" t="s">
        <v>11</v>
      </c>
      <c r="AO8" s="116"/>
      <c r="AP8" s="12" t="s">
        <v>24</v>
      </c>
      <c r="AQ8" s="13" t="s">
        <v>21</v>
      </c>
      <c r="AR8" s="13" t="s">
        <v>25</v>
      </c>
      <c r="AS8" s="13" t="s">
        <v>23</v>
      </c>
      <c r="AT8" s="12" t="s">
        <v>26</v>
      </c>
      <c r="AU8" s="13" t="s">
        <v>10</v>
      </c>
      <c r="AV8" s="13" t="s">
        <v>9</v>
      </c>
      <c r="AW8" s="13" t="s">
        <v>11</v>
      </c>
      <c r="AX8" s="114"/>
    </row>
    <row r="9" spans="1:50" s="19" customFormat="1" ht="14.1" customHeight="1">
      <c r="A9" s="15">
        <v>1</v>
      </c>
      <c r="B9" s="16" t="s">
        <v>47</v>
      </c>
      <c r="C9" s="62">
        <v>1</v>
      </c>
      <c r="D9" s="47">
        <f>SUM(E9:F9)</f>
        <v>0</v>
      </c>
      <c r="E9" s="1"/>
      <c r="F9" s="1"/>
      <c r="G9" s="47">
        <f>H9+L9</f>
        <v>0</v>
      </c>
      <c r="H9" s="47">
        <f>SUM(I9:K9)</f>
        <v>0</v>
      </c>
      <c r="I9" s="2"/>
      <c r="J9" s="2"/>
      <c r="K9" s="2"/>
      <c r="L9" s="47">
        <f>SUM(M9:O9)</f>
        <v>0</v>
      </c>
      <c r="M9" s="2"/>
      <c r="N9" s="2"/>
      <c r="O9" s="2"/>
      <c r="P9" s="47">
        <f>Q9+U9</f>
        <v>0</v>
      </c>
      <c r="Q9" s="47">
        <f>SUM(R9:T9)</f>
        <v>0</v>
      </c>
      <c r="R9" s="2"/>
      <c r="S9" s="2"/>
      <c r="T9" s="2"/>
      <c r="U9" s="47">
        <f>SUM(V9:X9)</f>
        <v>0</v>
      </c>
      <c r="V9" s="2"/>
      <c r="W9" s="2"/>
      <c r="X9" s="2"/>
      <c r="Y9" s="3"/>
      <c r="Z9" s="15">
        <v>1</v>
      </c>
      <c r="AA9" s="16" t="s">
        <v>47</v>
      </c>
      <c r="AB9" s="17">
        <v>1</v>
      </c>
      <c r="AC9" s="48">
        <f>SUM(AD9:AE9)</f>
        <v>0</v>
      </c>
      <c r="AD9" s="1"/>
      <c r="AE9" s="1"/>
      <c r="AF9" s="48">
        <f>AG9+AK9</f>
        <v>0</v>
      </c>
      <c r="AG9" s="48">
        <f>SUM(AH9:AJ9)</f>
        <v>0</v>
      </c>
      <c r="AH9" s="2"/>
      <c r="AI9" s="2"/>
      <c r="AJ9" s="2"/>
      <c r="AK9" s="47">
        <f>SUM(AL9:AN9)</f>
        <v>0</v>
      </c>
      <c r="AL9" s="2"/>
      <c r="AM9" s="2"/>
      <c r="AN9" s="2"/>
      <c r="AO9" s="48">
        <f>AP9+AT9</f>
        <v>0</v>
      </c>
      <c r="AP9" s="48">
        <f>SUM(AQ9:AS9)</f>
        <v>0</v>
      </c>
      <c r="AQ9" s="2"/>
      <c r="AR9" s="2"/>
      <c r="AS9" s="2"/>
      <c r="AT9" s="48">
        <f>SUM(AU9:AW9)</f>
        <v>0</v>
      </c>
      <c r="AU9" s="2"/>
      <c r="AV9" s="2"/>
      <c r="AW9" s="2"/>
      <c r="AX9" s="3"/>
    </row>
    <row r="10" spans="1:50" s="19" customFormat="1" ht="14.1" customHeight="1">
      <c r="A10" s="15">
        <v>2</v>
      </c>
      <c r="B10" s="16" t="s">
        <v>34</v>
      </c>
      <c r="C10" s="62">
        <v>2</v>
      </c>
      <c r="D10" s="47">
        <f>SUM(E10:F10)</f>
        <v>0</v>
      </c>
      <c r="E10" s="1"/>
      <c r="F10" s="1"/>
      <c r="G10" s="47">
        <f>H10+L10</f>
        <v>0</v>
      </c>
      <c r="H10" s="47">
        <f>SUM(I10:K10)</f>
        <v>0</v>
      </c>
      <c r="I10" s="2"/>
      <c r="J10" s="2"/>
      <c r="K10" s="2"/>
      <c r="L10" s="47">
        <f>SUM(M10:O10)</f>
        <v>0</v>
      </c>
      <c r="M10" s="2"/>
      <c r="N10" s="2"/>
      <c r="O10" s="2"/>
      <c r="P10" s="47">
        <f>Q10+U10</f>
        <v>0</v>
      </c>
      <c r="Q10" s="47">
        <f>SUM(R10:T10)</f>
        <v>0</v>
      </c>
      <c r="R10" s="2"/>
      <c r="S10" s="2"/>
      <c r="T10" s="2"/>
      <c r="U10" s="47">
        <f>SUM(V10:X10)</f>
        <v>0</v>
      </c>
      <c r="V10" s="2"/>
      <c r="W10" s="2"/>
      <c r="X10" s="2"/>
      <c r="Y10" s="3"/>
      <c r="Z10" s="15">
        <v>2</v>
      </c>
      <c r="AA10" s="16" t="s">
        <v>34</v>
      </c>
      <c r="AB10" s="17">
        <v>2</v>
      </c>
      <c r="AC10" s="48">
        <f>SUM(AD10:AE10)</f>
        <v>0</v>
      </c>
      <c r="AD10" s="1"/>
      <c r="AE10" s="1"/>
      <c r="AF10" s="48">
        <f>AG10+AK10</f>
        <v>0</v>
      </c>
      <c r="AG10" s="48">
        <f>SUM(AH10:AJ10)</f>
        <v>0</v>
      </c>
      <c r="AH10" s="2"/>
      <c r="AI10" s="2"/>
      <c r="AJ10" s="2"/>
      <c r="AK10" s="47">
        <f>SUM(AL10:AN10)</f>
        <v>0</v>
      </c>
      <c r="AL10" s="2"/>
      <c r="AM10" s="2"/>
      <c r="AN10" s="2"/>
      <c r="AO10" s="48">
        <f>AP10+AT10</f>
        <v>0</v>
      </c>
      <c r="AP10" s="48">
        <f>SUM(AQ10:AS10)</f>
        <v>0</v>
      </c>
      <c r="AQ10" s="2"/>
      <c r="AR10" s="2"/>
      <c r="AS10" s="2"/>
      <c r="AT10" s="48">
        <f>SUM(AU10:AW10)</f>
        <v>0</v>
      </c>
      <c r="AU10" s="2"/>
      <c r="AV10" s="2"/>
      <c r="AW10" s="2"/>
      <c r="AX10" s="3"/>
    </row>
    <row r="11" spans="1:50" s="19" customFormat="1" ht="14.1" customHeight="1">
      <c r="A11" s="15">
        <v>3</v>
      </c>
      <c r="B11" s="16" t="s">
        <v>35</v>
      </c>
      <c r="C11" s="62">
        <v>3</v>
      </c>
      <c r="D11" s="47">
        <f>SUM(E11:F11)</f>
        <v>0</v>
      </c>
      <c r="E11" s="1"/>
      <c r="F11" s="1"/>
      <c r="G11" s="47">
        <f>H11+L11</f>
        <v>0</v>
      </c>
      <c r="H11" s="47">
        <f>SUM(I11:K11)</f>
        <v>0</v>
      </c>
      <c r="I11" s="2"/>
      <c r="J11" s="2"/>
      <c r="K11" s="2"/>
      <c r="L11" s="47">
        <f>SUM(M11:O11)</f>
        <v>0</v>
      </c>
      <c r="M11" s="2"/>
      <c r="N11" s="2"/>
      <c r="O11" s="2"/>
      <c r="P11" s="47">
        <f>Q11+U11</f>
        <v>0</v>
      </c>
      <c r="Q11" s="47">
        <f>SUM(R11:T11)</f>
        <v>0</v>
      </c>
      <c r="R11" s="2"/>
      <c r="S11" s="2"/>
      <c r="T11" s="2"/>
      <c r="U11" s="47">
        <f>SUM(V11:X11)</f>
        <v>0</v>
      </c>
      <c r="V11" s="2"/>
      <c r="W11" s="2"/>
      <c r="X11" s="2"/>
      <c r="Y11" s="3"/>
      <c r="Z11" s="15">
        <v>3</v>
      </c>
      <c r="AA11" s="16" t="s">
        <v>35</v>
      </c>
      <c r="AB11" s="17">
        <v>3</v>
      </c>
      <c r="AC11" s="48">
        <f>SUM(AD11:AE11)</f>
        <v>0</v>
      </c>
      <c r="AD11" s="1"/>
      <c r="AE11" s="1"/>
      <c r="AF11" s="48">
        <f>AG11+AK11</f>
        <v>0</v>
      </c>
      <c r="AG11" s="48">
        <f>SUM(AH11:AJ11)</f>
        <v>0</v>
      </c>
      <c r="AH11" s="2"/>
      <c r="AI11" s="2"/>
      <c r="AJ11" s="2"/>
      <c r="AK11" s="47">
        <f>SUM(AL11:AN11)</f>
        <v>0</v>
      </c>
      <c r="AL11" s="2"/>
      <c r="AM11" s="2"/>
      <c r="AN11" s="2"/>
      <c r="AO11" s="48">
        <f>AP11+AT11</f>
        <v>0</v>
      </c>
      <c r="AP11" s="48">
        <f>SUM(AQ11:AS11)</f>
        <v>0</v>
      </c>
      <c r="AQ11" s="2"/>
      <c r="AR11" s="2"/>
      <c r="AS11" s="2"/>
      <c r="AT11" s="48">
        <f>SUM(AU11:AW11)</f>
        <v>0</v>
      </c>
      <c r="AU11" s="2"/>
      <c r="AV11" s="2"/>
      <c r="AW11" s="2"/>
      <c r="AX11" s="3"/>
    </row>
    <row r="12" spans="1:50" s="19" customFormat="1" ht="14.1" customHeight="1">
      <c r="A12" s="15">
        <v>4</v>
      </c>
      <c r="B12" s="16" t="s">
        <v>43</v>
      </c>
      <c r="C12" s="63">
        <v>4</v>
      </c>
      <c r="D12" s="47">
        <f t="shared" ref="D12:D23" si="0">SUM(E12:F12)</f>
        <v>0</v>
      </c>
      <c r="E12" s="1"/>
      <c r="F12" s="1"/>
      <c r="G12" s="47">
        <f t="shared" ref="G12:G26" si="1">H12+L12</f>
        <v>0</v>
      </c>
      <c r="H12" s="47">
        <f t="shared" ref="H12:H23" si="2">SUM(I12:K12)</f>
        <v>0</v>
      </c>
      <c r="I12" s="2"/>
      <c r="J12" s="2"/>
      <c r="K12" s="2"/>
      <c r="L12" s="47">
        <f t="shared" ref="L12:L23" si="3">SUM(M12:O12)</f>
        <v>0</v>
      </c>
      <c r="M12" s="2"/>
      <c r="N12" s="2"/>
      <c r="O12" s="2"/>
      <c r="P12" s="47">
        <f t="shared" ref="P12:P26" si="4">Q12+U12</f>
        <v>0</v>
      </c>
      <c r="Q12" s="47">
        <f t="shared" ref="Q12:Q23" si="5">SUM(R12:T12)</f>
        <v>0</v>
      </c>
      <c r="R12" s="2"/>
      <c r="S12" s="2"/>
      <c r="T12" s="2"/>
      <c r="U12" s="47">
        <f t="shared" ref="U12:U23" si="6">SUM(V12:X12)</f>
        <v>0</v>
      </c>
      <c r="V12" s="2"/>
      <c r="W12" s="2"/>
      <c r="X12" s="2"/>
      <c r="Y12" s="3"/>
      <c r="Z12" s="15">
        <v>4</v>
      </c>
      <c r="AA12" s="16" t="s">
        <v>43</v>
      </c>
      <c r="AB12" s="15">
        <v>4</v>
      </c>
      <c r="AC12" s="48">
        <f t="shared" ref="AC12:AC23" si="7">SUM(AD12:AE12)</f>
        <v>0</v>
      </c>
      <c r="AD12" s="1"/>
      <c r="AE12" s="1"/>
      <c r="AF12" s="48">
        <f t="shared" ref="AF12:AF26" si="8">AG12+AK12</f>
        <v>0</v>
      </c>
      <c r="AG12" s="48">
        <f t="shared" ref="AG12:AG23" si="9">SUM(AH12:AJ12)</f>
        <v>0</v>
      </c>
      <c r="AH12" s="2"/>
      <c r="AI12" s="2"/>
      <c r="AJ12" s="2"/>
      <c r="AK12" s="47">
        <f t="shared" ref="AK12:AK23" si="10">SUM(AL12:AN12)</f>
        <v>0</v>
      </c>
      <c r="AL12" s="2"/>
      <c r="AM12" s="2"/>
      <c r="AN12" s="2"/>
      <c r="AO12" s="48">
        <f t="shared" ref="AO12:AO26" si="11">AP12+AT12</f>
        <v>0</v>
      </c>
      <c r="AP12" s="48">
        <f t="shared" ref="AP12:AP23" si="12">SUM(AQ12:AS12)</f>
        <v>0</v>
      </c>
      <c r="AQ12" s="2"/>
      <c r="AR12" s="2"/>
      <c r="AS12" s="2"/>
      <c r="AT12" s="48">
        <f t="shared" ref="AT12:AT23" si="13">SUM(AU12:AW12)</f>
        <v>0</v>
      </c>
      <c r="AU12" s="2"/>
      <c r="AV12" s="2"/>
      <c r="AW12" s="2"/>
      <c r="AX12" s="3"/>
    </row>
    <row r="13" spans="1:50" s="19" customFormat="1" ht="14.1" customHeight="1">
      <c r="A13" s="15">
        <v>5</v>
      </c>
      <c r="B13" s="16" t="s">
        <v>48</v>
      </c>
      <c r="C13" s="62">
        <v>5</v>
      </c>
      <c r="D13" s="47">
        <f t="shared" si="0"/>
        <v>0</v>
      </c>
      <c r="E13" s="1"/>
      <c r="F13" s="1"/>
      <c r="G13" s="47">
        <f t="shared" si="1"/>
        <v>0</v>
      </c>
      <c r="H13" s="47">
        <f t="shared" si="2"/>
        <v>0</v>
      </c>
      <c r="I13" s="2"/>
      <c r="J13" s="2"/>
      <c r="K13" s="2"/>
      <c r="L13" s="47">
        <f t="shared" si="3"/>
        <v>0</v>
      </c>
      <c r="M13" s="2"/>
      <c r="N13" s="2"/>
      <c r="O13" s="2"/>
      <c r="P13" s="47">
        <f t="shared" si="4"/>
        <v>0</v>
      </c>
      <c r="Q13" s="47">
        <f t="shared" si="5"/>
        <v>0</v>
      </c>
      <c r="R13" s="2"/>
      <c r="S13" s="2"/>
      <c r="T13" s="2"/>
      <c r="U13" s="47">
        <f t="shared" si="6"/>
        <v>0</v>
      </c>
      <c r="V13" s="2"/>
      <c r="W13" s="2"/>
      <c r="X13" s="2"/>
      <c r="Y13" s="3"/>
      <c r="Z13" s="15">
        <v>6</v>
      </c>
      <c r="AA13" s="16" t="s">
        <v>48</v>
      </c>
      <c r="AB13" s="17">
        <v>5</v>
      </c>
      <c r="AC13" s="48">
        <f t="shared" si="7"/>
        <v>0</v>
      </c>
      <c r="AD13" s="1"/>
      <c r="AE13" s="1"/>
      <c r="AF13" s="48">
        <f t="shared" si="8"/>
        <v>0</v>
      </c>
      <c r="AG13" s="48">
        <f t="shared" si="9"/>
        <v>0</v>
      </c>
      <c r="AH13" s="2"/>
      <c r="AI13" s="2"/>
      <c r="AJ13" s="2"/>
      <c r="AK13" s="47">
        <f t="shared" si="10"/>
        <v>0</v>
      </c>
      <c r="AL13" s="2"/>
      <c r="AM13" s="2"/>
      <c r="AN13" s="2"/>
      <c r="AO13" s="48">
        <f t="shared" si="11"/>
        <v>0</v>
      </c>
      <c r="AP13" s="48">
        <f t="shared" si="12"/>
        <v>0</v>
      </c>
      <c r="AQ13" s="2"/>
      <c r="AR13" s="2"/>
      <c r="AS13" s="2"/>
      <c r="AT13" s="48">
        <f t="shared" si="13"/>
        <v>0</v>
      </c>
      <c r="AU13" s="2"/>
      <c r="AV13" s="2"/>
      <c r="AW13" s="2"/>
      <c r="AX13" s="3"/>
    </row>
    <row r="14" spans="1:50" s="19" customFormat="1" ht="14.1" customHeight="1">
      <c r="A14" s="15">
        <v>6</v>
      </c>
      <c r="B14" s="16" t="s">
        <v>36</v>
      </c>
      <c r="C14" s="62" t="s">
        <v>86</v>
      </c>
      <c r="D14" s="47">
        <f t="shared" si="0"/>
        <v>0</v>
      </c>
      <c r="E14" s="1"/>
      <c r="F14" s="1"/>
      <c r="G14" s="47">
        <f t="shared" si="1"/>
        <v>0</v>
      </c>
      <c r="H14" s="47">
        <f t="shared" si="2"/>
        <v>0</v>
      </c>
      <c r="I14" s="2"/>
      <c r="J14" s="2"/>
      <c r="K14" s="2"/>
      <c r="L14" s="47">
        <f t="shared" si="3"/>
        <v>0</v>
      </c>
      <c r="M14" s="2"/>
      <c r="N14" s="2"/>
      <c r="O14" s="2"/>
      <c r="P14" s="47">
        <f t="shared" si="4"/>
        <v>0</v>
      </c>
      <c r="Q14" s="47">
        <f t="shared" si="5"/>
        <v>0</v>
      </c>
      <c r="R14" s="2"/>
      <c r="S14" s="2"/>
      <c r="T14" s="2"/>
      <c r="U14" s="47">
        <f t="shared" si="6"/>
        <v>0</v>
      </c>
      <c r="V14" s="2"/>
      <c r="W14" s="2"/>
      <c r="X14" s="2"/>
      <c r="Y14" s="3"/>
      <c r="Z14" s="15">
        <v>7</v>
      </c>
      <c r="AA14" s="16" t="s">
        <v>36</v>
      </c>
      <c r="AB14" s="62" t="s">
        <v>86</v>
      </c>
      <c r="AC14" s="48">
        <f t="shared" si="7"/>
        <v>0</v>
      </c>
      <c r="AD14" s="1"/>
      <c r="AE14" s="1"/>
      <c r="AF14" s="48">
        <f t="shared" si="8"/>
        <v>0</v>
      </c>
      <c r="AG14" s="48">
        <f t="shared" si="9"/>
        <v>0</v>
      </c>
      <c r="AH14" s="2"/>
      <c r="AI14" s="2"/>
      <c r="AJ14" s="2"/>
      <c r="AK14" s="47">
        <f t="shared" si="10"/>
        <v>0</v>
      </c>
      <c r="AL14" s="2"/>
      <c r="AM14" s="2"/>
      <c r="AN14" s="2"/>
      <c r="AO14" s="48">
        <f t="shared" si="11"/>
        <v>0</v>
      </c>
      <c r="AP14" s="48">
        <f t="shared" si="12"/>
        <v>0</v>
      </c>
      <c r="AQ14" s="2"/>
      <c r="AR14" s="2"/>
      <c r="AS14" s="2"/>
      <c r="AT14" s="48">
        <f t="shared" si="13"/>
        <v>0</v>
      </c>
      <c r="AU14" s="2"/>
      <c r="AV14" s="2"/>
      <c r="AW14" s="2"/>
      <c r="AX14" s="3"/>
    </row>
    <row r="15" spans="1:50" s="19" customFormat="1" ht="22.5" customHeight="1">
      <c r="A15" s="15">
        <v>7</v>
      </c>
      <c r="B15" s="20" t="s">
        <v>85</v>
      </c>
      <c r="C15" s="62" t="s">
        <v>86</v>
      </c>
      <c r="D15" s="47">
        <f t="shared" ref="D15" si="14">SUM(E15:F15)</f>
        <v>0</v>
      </c>
      <c r="E15" s="1"/>
      <c r="F15" s="1"/>
      <c r="G15" s="47">
        <f t="shared" ref="G15" si="15">H15+L15</f>
        <v>0</v>
      </c>
      <c r="H15" s="47">
        <f t="shared" ref="H15" si="16">SUM(I15:K15)</f>
        <v>0</v>
      </c>
      <c r="I15" s="2"/>
      <c r="J15" s="2"/>
      <c r="K15" s="2"/>
      <c r="L15" s="47">
        <f t="shared" ref="L15" si="17">SUM(M15:O15)</f>
        <v>0</v>
      </c>
      <c r="M15" s="2"/>
      <c r="N15" s="2"/>
      <c r="O15" s="2"/>
      <c r="P15" s="47">
        <f t="shared" ref="P15" si="18">Q15+U15</f>
        <v>0</v>
      </c>
      <c r="Q15" s="47">
        <f t="shared" ref="Q15" si="19">SUM(R15:T15)</f>
        <v>0</v>
      </c>
      <c r="R15" s="2"/>
      <c r="S15" s="2"/>
      <c r="T15" s="2"/>
      <c r="U15" s="47">
        <f t="shared" ref="U15" si="20">SUM(V15:X15)</f>
        <v>0</v>
      </c>
      <c r="V15" s="2"/>
      <c r="W15" s="2"/>
      <c r="X15" s="2"/>
      <c r="Y15" s="3"/>
      <c r="Z15" s="15">
        <v>9</v>
      </c>
      <c r="AA15" s="20" t="s">
        <v>85</v>
      </c>
      <c r="AB15" s="62" t="s">
        <v>86</v>
      </c>
      <c r="AC15" s="48">
        <f t="shared" ref="AC15" si="21">SUM(AD15:AE15)</f>
        <v>0</v>
      </c>
      <c r="AD15" s="1"/>
      <c r="AE15" s="1"/>
      <c r="AF15" s="48">
        <f t="shared" ref="AF15" si="22">AG15+AK15</f>
        <v>0</v>
      </c>
      <c r="AG15" s="48">
        <f t="shared" ref="AG15" si="23">SUM(AH15:AJ15)</f>
        <v>0</v>
      </c>
      <c r="AH15" s="2"/>
      <c r="AI15" s="2"/>
      <c r="AJ15" s="2"/>
      <c r="AK15" s="47">
        <f t="shared" ref="AK15" si="24">SUM(AL15:AN15)</f>
        <v>0</v>
      </c>
      <c r="AL15" s="2"/>
      <c r="AM15" s="2"/>
      <c r="AN15" s="2"/>
      <c r="AO15" s="48">
        <f t="shared" ref="AO15" si="25">AP15+AT15</f>
        <v>0</v>
      </c>
      <c r="AP15" s="48">
        <f t="shared" ref="AP15" si="26">SUM(AQ15:AS15)</f>
        <v>0</v>
      </c>
      <c r="AQ15" s="2"/>
      <c r="AR15" s="2"/>
      <c r="AS15" s="2"/>
      <c r="AT15" s="48">
        <f t="shared" ref="AT15" si="27">SUM(AU15:AW15)</f>
        <v>0</v>
      </c>
      <c r="AU15" s="2"/>
      <c r="AV15" s="2"/>
      <c r="AW15" s="2"/>
      <c r="AX15" s="3"/>
    </row>
    <row r="16" spans="1:50" s="19" customFormat="1" ht="14.1" customHeight="1">
      <c r="A16" s="15">
        <v>8</v>
      </c>
      <c r="B16" s="20" t="s">
        <v>44</v>
      </c>
      <c r="C16" s="62" t="s">
        <v>86</v>
      </c>
      <c r="D16" s="47">
        <f t="shared" si="0"/>
        <v>0</v>
      </c>
      <c r="E16" s="1"/>
      <c r="F16" s="1"/>
      <c r="G16" s="47">
        <f t="shared" si="1"/>
        <v>0</v>
      </c>
      <c r="H16" s="47">
        <f t="shared" si="2"/>
        <v>0</v>
      </c>
      <c r="I16" s="2"/>
      <c r="J16" s="2"/>
      <c r="K16" s="2"/>
      <c r="L16" s="47">
        <f t="shared" si="3"/>
        <v>0</v>
      </c>
      <c r="M16" s="2"/>
      <c r="N16" s="2"/>
      <c r="O16" s="2"/>
      <c r="P16" s="47">
        <f t="shared" si="4"/>
        <v>0</v>
      </c>
      <c r="Q16" s="47">
        <f t="shared" si="5"/>
        <v>0</v>
      </c>
      <c r="R16" s="2"/>
      <c r="S16" s="2"/>
      <c r="T16" s="2"/>
      <c r="U16" s="47">
        <f t="shared" si="6"/>
        <v>0</v>
      </c>
      <c r="V16" s="2"/>
      <c r="W16" s="2"/>
      <c r="X16" s="2"/>
      <c r="Y16" s="3"/>
      <c r="Z16" s="15">
        <v>9</v>
      </c>
      <c r="AA16" s="20" t="s">
        <v>44</v>
      </c>
      <c r="AB16" s="62" t="s">
        <v>86</v>
      </c>
      <c r="AC16" s="48">
        <f t="shared" si="7"/>
        <v>0</v>
      </c>
      <c r="AD16" s="1"/>
      <c r="AE16" s="1"/>
      <c r="AF16" s="48">
        <f t="shared" si="8"/>
        <v>0</v>
      </c>
      <c r="AG16" s="48">
        <f t="shared" si="9"/>
        <v>0</v>
      </c>
      <c r="AH16" s="2"/>
      <c r="AI16" s="2"/>
      <c r="AJ16" s="2"/>
      <c r="AK16" s="47">
        <f t="shared" si="10"/>
        <v>0</v>
      </c>
      <c r="AL16" s="2"/>
      <c r="AM16" s="2"/>
      <c r="AN16" s="2"/>
      <c r="AO16" s="48">
        <f t="shared" si="11"/>
        <v>0</v>
      </c>
      <c r="AP16" s="48">
        <f t="shared" si="12"/>
        <v>0</v>
      </c>
      <c r="AQ16" s="2"/>
      <c r="AR16" s="2"/>
      <c r="AS16" s="2"/>
      <c r="AT16" s="48">
        <f t="shared" si="13"/>
        <v>0</v>
      </c>
      <c r="AU16" s="2"/>
      <c r="AV16" s="2"/>
      <c r="AW16" s="2"/>
      <c r="AX16" s="3"/>
    </row>
    <row r="17" spans="1:50" s="19" customFormat="1" ht="14.1" customHeight="1">
      <c r="A17" s="15">
        <v>9</v>
      </c>
      <c r="B17" s="21" t="s">
        <v>45</v>
      </c>
      <c r="C17" s="62" t="s">
        <v>86</v>
      </c>
      <c r="D17" s="47">
        <f t="shared" si="0"/>
        <v>0</v>
      </c>
      <c r="E17" s="1"/>
      <c r="F17" s="1"/>
      <c r="G17" s="47">
        <f t="shared" si="1"/>
        <v>0</v>
      </c>
      <c r="H17" s="47">
        <f t="shared" si="2"/>
        <v>0</v>
      </c>
      <c r="I17" s="2"/>
      <c r="J17" s="2"/>
      <c r="K17" s="2"/>
      <c r="L17" s="47">
        <f t="shared" si="3"/>
        <v>0</v>
      </c>
      <c r="M17" s="2"/>
      <c r="N17" s="2"/>
      <c r="O17" s="2"/>
      <c r="P17" s="47">
        <f t="shared" si="4"/>
        <v>0</v>
      </c>
      <c r="Q17" s="47">
        <f t="shared" si="5"/>
        <v>0</v>
      </c>
      <c r="R17" s="2"/>
      <c r="S17" s="2"/>
      <c r="T17" s="2"/>
      <c r="U17" s="47">
        <f t="shared" si="6"/>
        <v>0</v>
      </c>
      <c r="V17" s="2"/>
      <c r="W17" s="2"/>
      <c r="X17" s="2"/>
      <c r="Y17" s="3"/>
      <c r="Z17" s="15">
        <v>11</v>
      </c>
      <c r="AA17" s="21" t="s">
        <v>45</v>
      </c>
      <c r="AB17" s="62" t="s">
        <v>86</v>
      </c>
      <c r="AC17" s="48">
        <f t="shared" si="7"/>
        <v>0</v>
      </c>
      <c r="AD17" s="1"/>
      <c r="AE17" s="1"/>
      <c r="AF17" s="48">
        <f t="shared" si="8"/>
        <v>0</v>
      </c>
      <c r="AG17" s="48">
        <f t="shared" si="9"/>
        <v>0</v>
      </c>
      <c r="AH17" s="2"/>
      <c r="AI17" s="2"/>
      <c r="AJ17" s="2"/>
      <c r="AK17" s="47">
        <f t="shared" si="10"/>
        <v>0</v>
      </c>
      <c r="AL17" s="2"/>
      <c r="AM17" s="2"/>
      <c r="AN17" s="2"/>
      <c r="AO17" s="48">
        <f t="shared" si="11"/>
        <v>0</v>
      </c>
      <c r="AP17" s="48">
        <f t="shared" si="12"/>
        <v>0</v>
      </c>
      <c r="AQ17" s="2"/>
      <c r="AR17" s="2"/>
      <c r="AS17" s="2"/>
      <c r="AT17" s="48">
        <f t="shared" si="13"/>
        <v>0</v>
      </c>
      <c r="AU17" s="2"/>
      <c r="AV17" s="2"/>
      <c r="AW17" s="2"/>
      <c r="AX17" s="3"/>
    </row>
    <row r="18" spans="1:50" s="19" customFormat="1" ht="14.1" customHeight="1">
      <c r="A18" s="15">
        <v>10</v>
      </c>
      <c r="B18" s="21" t="s">
        <v>8</v>
      </c>
      <c r="C18" s="62" t="s">
        <v>86</v>
      </c>
      <c r="D18" s="47">
        <f t="shared" si="0"/>
        <v>0</v>
      </c>
      <c r="E18" s="1"/>
      <c r="F18" s="1"/>
      <c r="G18" s="47">
        <f t="shared" si="1"/>
        <v>0</v>
      </c>
      <c r="H18" s="47">
        <f t="shared" si="2"/>
        <v>0</v>
      </c>
      <c r="I18" s="2"/>
      <c r="J18" s="2"/>
      <c r="K18" s="2"/>
      <c r="L18" s="47">
        <f t="shared" si="3"/>
        <v>0</v>
      </c>
      <c r="M18" s="2"/>
      <c r="N18" s="2"/>
      <c r="O18" s="2"/>
      <c r="P18" s="47">
        <f t="shared" si="4"/>
        <v>0</v>
      </c>
      <c r="Q18" s="47">
        <f t="shared" si="5"/>
        <v>0</v>
      </c>
      <c r="R18" s="2"/>
      <c r="S18" s="2"/>
      <c r="T18" s="2"/>
      <c r="U18" s="47">
        <f t="shared" si="6"/>
        <v>0</v>
      </c>
      <c r="V18" s="2"/>
      <c r="W18" s="2"/>
      <c r="X18" s="2"/>
      <c r="Y18" s="3"/>
      <c r="Z18" s="15">
        <v>12</v>
      </c>
      <c r="AA18" s="21" t="s">
        <v>8</v>
      </c>
      <c r="AB18" s="62" t="s">
        <v>86</v>
      </c>
      <c r="AC18" s="48">
        <f t="shared" si="7"/>
        <v>0</v>
      </c>
      <c r="AD18" s="1"/>
      <c r="AE18" s="1"/>
      <c r="AF18" s="48">
        <f t="shared" si="8"/>
        <v>0</v>
      </c>
      <c r="AG18" s="48">
        <f t="shared" si="9"/>
        <v>0</v>
      </c>
      <c r="AH18" s="2"/>
      <c r="AI18" s="2"/>
      <c r="AJ18" s="2"/>
      <c r="AK18" s="47">
        <f t="shared" si="10"/>
        <v>0</v>
      </c>
      <c r="AL18" s="2"/>
      <c r="AM18" s="2"/>
      <c r="AN18" s="2"/>
      <c r="AO18" s="48">
        <f t="shared" si="11"/>
        <v>0</v>
      </c>
      <c r="AP18" s="48">
        <f t="shared" si="12"/>
        <v>0</v>
      </c>
      <c r="AQ18" s="2"/>
      <c r="AR18" s="2"/>
      <c r="AS18" s="2"/>
      <c r="AT18" s="48">
        <f t="shared" si="13"/>
        <v>0</v>
      </c>
      <c r="AU18" s="2"/>
      <c r="AV18" s="2"/>
      <c r="AW18" s="2"/>
      <c r="AX18" s="3"/>
    </row>
    <row r="19" spans="1:50" s="19" customFormat="1" ht="14.1" customHeight="1">
      <c r="A19" s="15">
        <v>11</v>
      </c>
      <c r="B19" s="16" t="s">
        <v>37</v>
      </c>
      <c r="C19" s="62" t="s">
        <v>86</v>
      </c>
      <c r="D19" s="47">
        <f t="shared" si="0"/>
        <v>0</v>
      </c>
      <c r="E19" s="1"/>
      <c r="F19" s="1"/>
      <c r="G19" s="47">
        <f t="shared" si="1"/>
        <v>0</v>
      </c>
      <c r="H19" s="47">
        <f t="shared" si="2"/>
        <v>0</v>
      </c>
      <c r="I19" s="2"/>
      <c r="J19" s="2"/>
      <c r="K19" s="2"/>
      <c r="L19" s="47">
        <f t="shared" si="3"/>
        <v>0</v>
      </c>
      <c r="M19" s="2"/>
      <c r="N19" s="2"/>
      <c r="O19" s="2"/>
      <c r="P19" s="47">
        <f t="shared" si="4"/>
        <v>0</v>
      </c>
      <c r="Q19" s="47">
        <f t="shared" si="5"/>
        <v>0</v>
      </c>
      <c r="R19" s="2"/>
      <c r="S19" s="2"/>
      <c r="T19" s="2"/>
      <c r="U19" s="47">
        <f t="shared" si="6"/>
        <v>0</v>
      </c>
      <c r="V19" s="2"/>
      <c r="W19" s="2"/>
      <c r="X19" s="2"/>
      <c r="Y19" s="3"/>
      <c r="Z19" s="15">
        <v>13</v>
      </c>
      <c r="AA19" s="16" t="s">
        <v>37</v>
      </c>
      <c r="AB19" s="62" t="s">
        <v>86</v>
      </c>
      <c r="AC19" s="48">
        <f t="shared" si="7"/>
        <v>0</v>
      </c>
      <c r="AD19" s="1"/>
      <c r="AE19" s="1"/>
      <c r="AF19" s="48">
        <f t="shared" si="8"/>
        <v>0</v>
      </c>
      <c r="AG19" s="48">
        <f t="shared" si="9"/>
        <v>0</v>
      </c>
      <c r="AH19" s="2"/>
      <c r="AI19" s="2"/>
      <c r="AJ19" s="2"/>
      <c r="AK19" s="47">
        <f t="shared" si="10"/>
        <v>0</v>
      </c>
      <c r="AL19" s="2"/>
      <c r="AM19" s="2"/>
      <c r="AN19" s="2"/>
      <c r="AO19" s="48">
        <f t="shared" si="11"/>
        <v>0</v>
      </c>
      <c r="AP19" s="48">
        <f t="shared" si="12"/>
        <v>0</v>
      </c>
      <c r="AQ19" s="2"/>
      <c r="AR19" s="2"/>
      <c r="AS19" s="2"/>
      <c r="AT19" s="48">
        <f t="shared" si="13"/>
        <v>0</v>
      </c>
      <c r="AU19" s="2"/>
      <c r="AV19" s="2"/>
      <c r="AW19" s="2"/>
      <c r="AX19" s="3"/>
    </row>
    <row r="20" spans="1:50" s="19" customFormat="1" ht="14.1" customHeight="1">
      <c r="A20" s="15">
        <v>12</v>
      </c>
      <c r="B20" s="21" t="s">
        <v>46</v>
      </c>
      <c r="C20" s="62" t="s">
        <v>86</v>
      </c>
      <c r="D20" s="47">
        <f t="shared" si="0"/>
        <v>0</v>
      </c>
      <c r="E20" s="1"/>
      <c r="F20" s="1"/>
      <c r="G20" s="47">
        <f t="shared" si="1"/>
        <v>0</v>
      </c>
      <c r="H20" s="47">
        <f t="shared" si="2"/>
        <v>0</v>
      </c>
      <c r="I20" s="2"/>
      <c r="J20" s="2"/>
      <c r="K20" s="2"/>
      <c r="L20" s="47">
        <f t="shared" si="3"/>
        <v>0</v>
      </c>
      <c r="M20" s="2"/>
      <c r="N20" s="2"/>
      <c r="O20" s="2"/>
      <c r="P20" s="47">
        <f t="shared" si="4"/>
        <v>0</v>
      </c>
      <c r="Q20" s="47">
        <f t="shared" si="5"/>
        <v>0</v>
      </c>
      <c r="R20" s="2"/>
      <c r="S20" s="2"/>
      <c r="T20" s="2"/>
      <c r="U20" s="47">
        <f t="shared" si="6"/>
        <v>0</v>
      </c>
      <c r="V20" s="2"/>
      <c r="W20" s="2"/>
      <c r="X20" s="2"/>
      <c r="Y20" s="4"/>
      <c r="Z20" s="15">
        <v>14</v>
      </c>
      <c r="AA20" s="21" t="s">
        <v>46</v>
      </c>
      <c r="AB20" s="62" t="s">
        <v>86</v>
      </c>
      <c r="AC20" s="48">
        <f t="shared" si="7"/>
        <v>0</v>
      </c>
      <c r="AD20" s="1"/>
      <c r="AE20" s="1"/>
      <c r="AF20" s="48">
        <f t="shared" si="8"/>
        <v>0</v>
      </c>
      <c r="AG20" s="48">
        <f t="shared" si="9"/>
        <v>0</v>
      </c>
      <c r="AH20" s="2"/>
      <c r="AI20" s="2"/>
      <c r="AJ20" s="2"/>
      <c r="AK20" s="47">
        <f t="shared" si="10"/>
        <v>0</v>
      </c>
      <c r="AL20" s="2"/>
      <c r="AM20" s="2"/>
      <c r="AN20" s="2"/>
      <c r="AO20" s="48">
        <f t="shared" si="11"/>
        <v>0</v>
      </c>
      <c r="AP20" s="48">
        <f t="shared" si="12"/>
        <v>0</v>
      </c>
      <c r="AQ20" s="2"/>
      <c r="AR20" s="2"/>
      <c r="AS20" s="2"/>
      <c r="AT20" s="48">
        <f t="shared" si="13"/>
        <v>0</v>
      </c>
      <c r="AU20" s="2"/>
      <c r="AV20" s="2"/>
      <c r="AW20" s="2"/>
      <c r="AX20" s="4"/>
    </row>
    <row r="21" spans="1:50" s="19" customFormat="1" ht="14.1" customHeight="1">
      <c r="A21" s="15">
        <v>13</v>
      </c>
      <c r="B21" s="16" t="s">
        <v>38</v>
      </c>
      <c r="C21" s="62">
        <v>9</v>
      </c>
      <c r="D21" s="47">
        <f t="shared" si="0"/>
        <v>0</v>
      </c>
      <c r="E21" s="1"/>
      <c r="F21" s="1"/>
      <c r="G21" s="47">
        <f t="shared" si="1"/>
        <v>0</v>
      </c>
      <c r="H21" s="47">
        <f t="shared" si="2"/>
        <v>0</v>
      </c>
      <c r="I21" s="2"/>
      <c r="J21" s="2"/>
      <c r="K21" s="2"/>
      <c r="L21" s="47">
        <f t="shared" si="3"/>
        <v>0</v>
      </c>
      <c r="M21" s="2"/>
      <c r="N21" s="2"/>
      <c r="O21" s="2"/>
      <c r="P21" s="47">
        <f t="shared" si="4"/>
        <v>0</v>
      </c>
      <c r="Q21" s="47">
        <f t="shared" si="5"/>
        <v>0</v>
      </c>
      <c r="R21" s="2"/>
      <c r="S21" s="2"/>
      <c r="T21" s="2"/>
      <c r="U21" s="47">
        <f t="shared" si="6"/>
        <v>0</v>
      </c>
      <c r="V21" s="2"/>
      <c r="W21" s="2"/>
      <c r="X21" s="2"/>
      <c r="Y21" s="3"/>
      <c r="Z21" s="15">
        <v>15</v>
      </c>
      <c r="AA21" s="16" t="s">
        <v>38</v>
      </c>
      <c r="AB21" s="17">
        <v>9</v>
      </c>
      <c r="AC21" s="48">
        <f t="shared" si="7"/>
        <v>0</v>
      </c>
      <c r="AD21" s="1"/>
      <c r="AE21" s="1"/>
      <c r="AF21" s="48">
        <f t="shared" si="8"/>
        <v>0</v>
      </c>
      <c r="AG21" s="48">
        <f t="shared" si="9"/>
        <v>0</v>
      </c>
      <c r="AH21" s="2"/>
      <c r="AI21" s="2"/>
      <c r="AJ21" s="2"/>
      <c r="AK21" s="47">
        <f t="shared" si="10"/>
        <v>0</v>
      </c>
      <c r="AL21" s="2"/>
      <c r="AM21" s="2"/>
      <c r="AN21" s="2"/>
      <c r="AO21" s="48">
        <f t="shared" si="11"/>
        <v>0</v>
      </c>
      <c r="AP21" s="48">
        <f t="shared" si="12"/>
        <v>0</v>
      </c>
      <c r="AQ21" s="2"/>
      <c r="AR21" s="2"/>
      <c r="AS21" s="2"/>
      <c r="AT21" s="48">
        <f t="shared" si="13"/>
        <v>0</v>
      </c>
      <c r="AU21" s="2"/>
      <c r="AV21" s="2"/>
      <c r="AW21" s="2"/>
      <c r="AX21" s="3"/>
    </row>
    <row r="22" spans="1:50" s="19" customFormat="1" ht="14.1" customHeight="1">
      <c r="A22" s="15">
        <v>14</v>
      </c>
      <c r="B22" s="16" t="s">
        <v>39</v>
      </c>
      <c r="C22" s="62">
        <v>10</v>
      </c>
      <c r="D22" s="47">
        <f t="shared" si="0"/>
        <v>0</v>
      </c>
      <c r="E22" s="1"/>
      <c r="F22" s="1"/>
      <c r="G22" s="47">
        <f t="shared" si="1"/>
        <v>0</v>
      </c>
      <c r="H22" s="47">
        <f t="shared" si="2"/>
        <v>0</v>
      </c>
      <c r="I22" s="2"/>
      <c r="J22" s="2"/>
      <c r="K22" s="2"/>
      <c r="L22" s="47">
        <f t="shared" si="3"/>
        <v>0</v>
      </c>
      <c r="M22" s="2"/>
      <c r="N22" s="2"/>
      <c r="O22" s="2"/>
      <c r="P22" s="47">
        <f t="shared" si="4"/>
        <v>0</v>
      </c>
      <c r="Q22" s="47">
        <f t="shared" si="5"/>
        <v>0</v>
      </c>
      <c r="R22" s="2"/>
      <c r="S22" s="2"/>
      <c r="T22" s="2"/>
      <c r="U22" s="47">
        <f t="shared" si="6"/>
        <v>0</v>
      </c>
      <c r="V22" s="2"/>
      <c r="W22" s="2"/>
      <c r="X22" s="2"/>
      <c r="Y22" s="3"/>
      <c r="Z22" s="15">
        <v>16</v>
      </c>
      <c r="AA22" s="16" t="s">
        <v>39</v>
      </c>
      <c r="AB22" s="17">
        <v>10</v>
      </c>
      <c r="AC22" s="48">
        <f t="shared" si="7"/>
        <v>0</v>
      </c>
      <c r="AD22" s="1"/>
      <c r="AE22" s="1"/>
      <c r="AF22" s="48">
        <f t="shared" si="8"/>
        <v>0</v>
      </c>
      <c r="AG22" s="48">
        <f t="shared" si="9"/>
        <v>0</v>
      </c>
      <c r="AH22" s="2"/>
      <c r="AI22" s="2"/>
      <c r="AJ22" s="2"/>
      <c r="AK22" s="47">
        <f t="shared" si="10"/>
        <v>0</v>
      </c>
      <c r="AL22" s="2"/>
      <c r="AM22" s="2"/>
      <c r="AN22" s="2"/>
      <c r="AO22" s="48">
        <f t="shared" si="11"/>
        <v>0</v>
      </c>
      <c r="AP22" s="48">
        <f t="shared" si="12"/>
        <v>0</v>
      </c>
      <c r="AQ22" s="2"/>
      <c r="AR22" s="2"/>
      <c r="AS22" s="2"/>
      <c r="AT22" s="48">
        <f t="shared" si="13"/>
        <v>0</v>
      </c>
      <c r="AU22" s="2"/>
      <c r="AV22" s="2"/>
      <c r="AW22" s="2"/>
      <c r="AX22" s="5"/>
    </row>
    <row r="23" spans="1:50" s="19" customFormat="1" ht="14.1" customHeight="1">
      <c r="A23" s="15">
        <v>15</v>
      </c>
      <c r="B23" s="16" t="s">
        <v>40</v>
      </c>
      <c r="C23" s="62">
        <v>11</v>
      </c>
      <c r="D23" s="47">
        <f t="shared" si="0"/>
        <v>0</v>
      </c>
      <c r="E23" s="1"/>
      <c r="F23" s="1"/>
      <c r="G23" s="47">
        <f t="shared" si="1"/>
        <v>0</v>
      </c>
      <c r="H23" s="47">
        <f t="shared" si="2"/>
        <v>0</v>
      </c>
      <c r="I23" s="2"/>
      <c r="J23" s="2"/>
      <c r="K23" s="2"/>
      <c r="L23" s="47">
        <f t="shared" si="3"/>
        <v>0</v>
      </c>
      <c r="M23" s="2"/>
      <c r="N23" s="2"/>
      <c r="O23" s="2"/>
      <c r="P23" s="47">
        <f t="shared" si="4"/>
        <v>0</v>
      </c>
      <c r="Q23" s="47">
        <f t="shared" si="5"/>
        <v>0</v>
      </c>
      <c r="R23" s="2"/>
      <c r="S23" s="2"/>
      <c r="T23" s="2"/>
      <c r="U23" s="47">
        <f t="shared" si="6"/>
        <v>0</v>
      </c>
      <c r="V23" s="2"/>
      <c r="W23" s="2"/>
      <c r="X23" s="2"/>
      <c r="Y23" s="3"/>
      <c r="Z23" s="15">
        <v>17</v>
      </c>
      <c r="AA23" s="16" t="s">
        <v>40</v>
      </c>
      <c r="AB23" s="17">
        <v>11</v>
      </c>
      <c r="AC23" s="48">
        <f t="shared" si="7"/>
        <v>0</v>
      </c>
      <c r="AD23" s="1"/>
      <c r="AE23" s="1"/>
      <c r="AF23" s="48">
        <f t="shared" si="8"/>
        <v>0</v>
      </c>
      <c r="AG23" s="48">
        <f t="shared" si="9"/>
        <v>0</v>
      </c>
      <c r="AH23" s="2"/>
      <c r="AI23" s="2"/>
      <c r="AJ23" s="2"/>
      <c r="AK23" s="47">
        <f t="shared" si="10"/>
        <v>0</v>
      </c>
      <c r="AL23" s="2"/>
      <c r="AM23" s="2"/>
      <c r="AN23" s="2"/>
      <c r="AO23" s="48">
        <f t="shared" si="11"/>
        <v>0</v>
      </c>
      <c r="AP23" s="48">
        <f t="shared" si="12"/>
        <v>0</v>
      </c>
      <c r="AQ23" s="2"/>
      <c r="AR23" s="2"/>
      <c r="AS23" s="2"/>
      <c r="AT23" s="48">
        <f t="shared" si="13"/>
        <v>0</v>
      </c>
      <c r="AU23" s="2"/>
      <c r="AV23" s="2"/>
      <c r="AW23" s="2"/>
      <c r="AX23" s="3"/>
    </row>
    <row r="24" spans="1:50" s="19" customFormat="1" ht="14.1" customHeight="1">
      <c r="A24" s="15">
        <v>16</v>
      </c>
      <c r="B24" s="16" t="s">
        <v>41</v>
      </c>
      <c r="C24" s="62">
        <v>12</v>
      </c>
      <c r="D24" s="47">
        <f>SUM(E24:F24)</f>
        <v>0</v>
      </c>
      <c r="E24" s="1"/>
      <c r="F24" s="1"/>
      <c r="G24" s="47">
        <f t="shared" si="1"/>
        <v>0</v>
      </c>
      <c r="H24" s="47">
        <f>SUM(I24:K24)</f>
        <v>0</v>
      </c>
      <c r="I24" s="2"/>
      <c r="J24" s="2"/>
      <c r="K24" s="2"/>
      <c r="L24" s="47">
        <f>SUM(M24:O24)</f>
        <v>0</v>
      </c>
      <c r="M24" s="2"/>
      <c r="N24" s="2"/>
      <c r="O24" s="2"/>
      <c r="P24" s="47">
        <f t="shared" si="4"/>
        <v>0</v>
      </c>
      <c r="Q24" s="47">
        <f>SUM(R24:T24)</f>
        <v>0</v>
      </c>
      <c r="R24" s="2"/>
      <c r="S24" s="2"/>
      <c r="T24" s="2"/>
      <c r="U24" s="47">
        <f>SUM(V24:X24)</f>
        <v>0</v>
      </c>
      <c r="V24" s="2"/>
      <c r="W24" s="2"/>
      <c r="X24" s="2"/>
      <c r="Y24" s="3"/>
      <c r="Z24" s="15">
        <v>18</v>
      </c>
      <c r="AA24" s="16" t="s">
        <v>41</v>
      </c>
      <c r="AB24" s="17">
        <v>12</v>
      </c>
      <c r="AC24" s="48">
        <f>SUM(AD24:AE24)</f>
        <v>0</v>
      </c>
      <c r="AD24" s="1"/>
      <c r="AE24" s="1"/>
      <c r="AF24" s="48">
        <f t="shared" si="8"/>
        <v>0</v>
      </c>
      <c r="AG24" s="48">
        <f>SUM(AH24:AJ24)</f>
        <v>0</v>
      </c>
      <c r="AH24" s="2"/>
      <c r="AI24" s="2"/>
      <c r="AJ24" s="2"/>
      <c r="AK24" s="47">
        <f>SUM(AL24:AN24)</f>
        <v>0</v>
      </c>
      <c r="AL24" s="2"/>
      <c r="AM24" s="2"/>
      <c r="AN24" s="2"/>
      <c r="AO24" s="48">
        <f t="shared" si="11"/>
        <v>0</v>
      </c>
      <c r="AP24" s="48">
        <f>SUM(AQ24:AS24)</f>
        <v>0</v>
      </c>
      <c r="AQ24" s="2"/>
      <c r="AR24" s="2"/>
      <c r="AS24" s="2"/>
      <c r="AT24" s="48">
        <f>SUM(AU24:AW24)</f>
        <v>0</v>
      </c>
      <c r="AU24" s="2"/>
      <c r="AV24" s="2"/>
      <c r="AW24" s="2"/>
      <c r="AX24" s="3"/>
    </row>
    <row r="25" spans="1:50" s="19" customFormat="1" ht="14.1" customHeight="1">
      <c r="A25" s="15">
        <v>17</v>
      </c>
      <c r="B25" s="16" t="s">
        <v>42</v>
      </c>
      <c r="C25" s="62">
        <v>13</v>
      </c>
      <c r="D25" s="47">
        <f>SUM(E25:F25)</f>
        <v>0</v>
      </c>
      <c r="E25" s="1"/>
      <c r="F25" s="1"/>
      <c r="G25" s="47">
        <f t="shared" si="1"/>
        <v>0</v>
      </c>
      <c r="H25" s="47">
        <f>SUM(I25:K25)</f>
        <v>0</v>
      </c>
      <c r="I25" s="2"/>
      <c r="J25" s="2"/>
      <c r="K25" s="2"/>
      <c r="L25" s="47">
        <f>SUM(M25:O25)</f>
        <v>0</v>
      </c>
      <c r="M25" s="2"/>
      <c r="N25" s="2"/>
      <c r="O25" s="2"/>
      <c r="P25" s="47">
        <f t="shared" si="4"/>
        <v>0</v>
      </c>
      <c r="Q25" s="47">
        <f>SUM(R25:T25)</f>
        <v>0</v>
      </c>
      <c r="R25" s="2"/>
      <c r="S25" s="2"/>
      <c r="T25" s="2"/>
      <c r="U25" s="47">
        <f>SUM(V25:X25)</f>
        <v>0</v>
      </c>
      <c r="V25" s="2"/>
      <c r="W25" s="2"/>
      <c r="X25" s="2"/>
      <c r="Y25" s="3"/>
      <c r="Z25" s="15">
        <v>19</v>
      </c>
      <c r="AA25" s="16" t="s">
        <v>42</v>
      </c>
      <c r="AB25" s="17">
        <v>13</v>
      </c>
      <c r="AC25" s="48">
        <f>SUM(AD25:AE25)</f>
        <v>0</v>
      </c>
      <c r="AD25" s="1"/>
      <c r="AE25" s="1"/>
      <c r="AF25" s="48">
        <f t="shared" si="8"/>
        <v>0</v>
      </c>
      <c r="AG25" s="48">
        <f>SUM(AH25:AJ25)</f>
        <v>0</v>
      </c>
      <c r="AH25" s="2"/>
      <c r="AI25" s="2"/>
      <c r="AJ25" s="2"/>
      <c r="AK25" s="47">
        <f>SUM(AL25:AN25)</f>
        <v>0</v>
      </c>
      <c r="AL25" s="2"/>
      <c r="AM25" s="2"/>
      <c r="AN25" s="2"/>
      <c r="AO25" s="48">
        <f t="shared" si="11"/>
        <v>0</v>
      </c>
      <c r="AP25" s="48">
        <f>SUM(AQ25:AS25)</f>
        <v>0</v>
      </c>
      <c r="AQ25" s="2"/>
      <c r="AR25" s="2"/>
      <c r="AS25" s="2"/>
      <c r="AT25" s="48">
        <f>SUM(AU25:AW25)</f>
        <v>0</v>
      </c>
      <c r="AU25" s="2"/>
      <c r="AV25" s="2"/>
      <c r="AW25" s="2"/>
      <c r="AX25" s="4"/>
    </row>
    <row r="26" spans="1:50" s="19" customFormat="1" ht="14.1" customHeight="1">
      <c r="A26" s="15">
        <v>18</v>
      </c>
      <c r="B26" s="16" t="s">
        <v>55</v>
      </c>
      <c r="C26" s="62">
        <v>14</v>
      </c>
      <c r="D26" s="47">
        <f>SUM(E26:F26)</f>
        <v>0</v>
      </c>
      <c r="E26" s="1"/>
      <c r="F26" s="1"/>
      <c r="G26" s="47">
        <f t="shared" si="1"/>
        <v>0</v>
      </c>
      <c r="H26" s="47">
        <f>SUM(I26:K26)</f>
        <v>0</v>
      </c>
      <c r="I26" s="2"/>
      <c r="J26" s="2"/>
      <c r="K26" s="2"/>
      <c r="L26" s="47">
        <f>SUM(M26:O26)</f>
        <v>0</v>
      </c>
      <c r="M26" s="2"/>
      <c r="N26" s="2"/>
      <c r="O26" s="2"/>
      <c r="P26" s="47">
        <f t="shared" si="4"/>
        <v>0</v>
      </c>
      <c r="Q26" s="47">
        <f>SUM(R26:T26)</f>
        <v>0</v>
      </c>
      <c r="R26" s="2"/>
      <c r="S26" s="2"/>
      <c r="T26" s="2"/>
      <c r="U26" s="47">
        <f>SUM(V26:X26)</f>
        <v>0</v>
      </c>
      <c r="V26" s="2"/>
      <c r="W26" s="2"/>
      <c r="X26" s="2"/>
      <c r="Y26" s="3"/>
      <c r="Z26" s="15">
        <v>20</v>
      </c>
      <c r="AA26" s="16" t="s">
        <v>55</v>
      </c>
      <c r="AB26" s="17">
        <v>14</v>
      </c>
      <c r="AC26" s="48">
        <f>SUM(AD26:AE26)</f>
        <v>0</v>
      </c>
      <c r="AD26" s="1"/>
      <c r="AE26" s="1"/>
      <c r="AF26" s="48">
        <f t="shared" si="8"/>
        <v>0</v>
      </c>
      <c r="AG26" s="48">
        <f>SUM(AH26:AJ26)</f>
        <v>0</v>
      </c>
      <c r="AH26" s="2"/>
      <c r="AI26" s="2"/>
      <c r="AJ26" s="2"/>
      <c r="AK26" s="47">
        <f>SUM(AL26:AN26)</f>
        <v>0</v>
      </c>
      <c r="AL26" s="2"/>
      <c r="AM26" s="2"/>
      <c r="AN26" s="2"/>
      <c r="AO26" s="48">
        <f t="shared" si="11"/>
        <v>0</v>
      </c>
      <c r="AP26" s="48">
        <f>SUM(AQ26:AS26)</f>
        <v>0</v>
      </c>
      <c r="AQ26" s="2"/>
      <c r="AR26" s="2"/>
      <c r="AS26" s="2"/>
      <c r="AT26" s="48">
        <f>SUM(AU26:AW26)</f>
        <v>0</v>
      </c>
      <c r="AU26" s="2"/>
      <c r="AV26" s="2"/>
      <c r="AW26" s="2"/>
      <c r="AX26" s="3"/>
    </row>
    <row r="27" spans="1:50" s="24" customFormat="1" ht="14.1" customHeight="1">
      <c r="A27" s="117" t="s">
        <v>3</v>
      </c>
      <c r="B27" s="118"/>
      <c r="C27" s="119"/>
      <c r="D27" s="22">
        <f t="shared" ref="D27:X27" si="28">SUM(D9:D26)</f>
        <v>0</v>
      </c>
      <c r="E27" s="22">
        <f t="shared" si="28"/>
        <v>0</v>
      </c>
      <c r="F27" s="22">
        <f t="shared" si="28"/>
        <v>0</v>
      </c>
      <c r="G27" s="22">
        <f t="shared" si="28"/>
        <v>0</v>
      </c>
      <c r="H27" s="22">
        <f t="shared" si="28"/>
        <v>0</v>
      </c>
      <c r="I27" s="22">
        <f t="shared" si="28"/>
        <v>0</v>
      </c>
      <c r="J27" s="22">
        <f t="shared" si="28"/>
        <v>0</v>
      </c>
      <c r="K27" s="22">
        <f t="shared" si="28"/>
        <v>0</v>
      </c>
      <c r="L27" s="22">
        <f t="shared" si="28"/>
        <v>0</v>
      </c>
      <c r="M27" s="22">
        <f t="shared" si="28"/>
        <v>0</v>
      </c>
      <c r="N27" s="22">
        <f t="shared" si="28"/>
        <v>0</v>
      </c>
      <c r="O27" s="22">
        <f t="shared" si="28"/>
        <v>0</v>
      </c>
      <c r="P27" s="22">
        <f t="shared" si="28"/>
        <v>0</v>
      </c>
      <c r="Q27" s="22">
        <f t="shared" si="28"/>
        <v>0</v>
      </c>
      <c r="R27" s="22">
        <f t="shared" si="28"/>
        <v>0</v>
      </c>
      <c r="S27" s="22">
        <f t="shared" si="28"/>
        <v>0</v>
      </c>
      <c r="T27" s="22">
        <f t="shared" si="28"/>
        <v>0</v>
      </c>
      <c r="U27" s="22">
        <f t="shared" si="28"/>
        <v>0</v>
      </c>
      <c r="V27" s="22">
        <f t="shared" si="28"/>
        <v>0</v>
      </c>
      <c r="W27" s="22">
        <f t="shared" si="28"/>
        <v>0</v>
      </c>
      <c r="X27" s="22">
        <f t="shared" si="28"/>
        <v>0</v>
      </c>
      <c r="Y27" s="23"/>
      <c r="Z27" s="117" t="s">
        <v>3</v>
      </c>
      <c r="AA27" s="118"/>
      <c r="AB27" s="119"/>
      <c r="AC27" s="22">
        <f t="shared" ref="AC27:AW27" si="29">SUM(AC9:AC26)</f>
        <v>0</v>
      </c>
      <c r="AD27" s="22">
        <f t="shared" si="29"/>
        <v>0</v>
      </c>
      <c r="AE27" s="22">
        <f t="shared" si="29"/>
        <v>0</v>
      </c>
      <c r="AF27" s="22">
        <f t="shared" si="29"/>
        <v>0</v>
      </c>
      <c r="AG27" s="22">
        <f t="shared" si="29"/>
        <v>0</v>
      </c>
      <c r="AH27" s="22">
        <f t="shared" si="29"/>
        <v>0</v>
      </c>
      <c r="AI27" s="22">
        <f t="shared" si="29"/>
        <v>0</v>
      </c>
      <c r="AJ27" s="22">
        <f t="shared" si="29"/>
        <v>0</v>
      </c>
      <c r="AK27" s="22">
        <f t="shared" si="29"/>
        <v>0</v>
      </c>
      <c r="AL27" s="22">
        <f t="shared" si="29"/>
        <v>0</v>
      </c>
      <c r="AM27" s="22">
        <f t="shared" si="29"/>
        <v>0</v>
      </c>
      <c r="AN27" s="22">
        <f t="shared" si="29"/>
        <v>0</v>
      </c>
      <c r="AO27" s="22">
        <f t="shared" si="29"/>
        <v>0</v>
      </c>
      <c r="AP27" s="22">
        <f t="shared" si="29"/>
        <v>0</v>
      </c>
      <c r="AQ27" s="22">
        <f t="shared" si="29"/>
        <v>0</v>
      </c>
      <c r="AR27" s="22">
        <f t="shared" si="29"/>
        <v>0</v>
      </c>
      <c r="AS27" s="22">
        <f t="shared" si="29"/>
        <v>0</v>
      </c>
      <c r="AT27" s="22">
        <f t="shared" si="29"/>
        <v>0</v>
      </c>
      <c r="AU27" s="22">
        <f t="shared" si="29"/>
        <v>0</v>
      </c>
      <c r="AV27" s="22">
        <f t="shared" si="29"/>
        <v>0</v>
      </c>
      <c r="AW27" s="22">
        <f t="shared" si="29"/>
        <v>0</v>
      </c>
      <c r="AX27" s="23"/>
    </row>
    <row r="28" spans="1:50" ht="3.75" customHeight="1">
      <c r="A28" s="25"/>
      <c r="B28" s="8"/>
      <c r="C28" s="26"/>
      <c r="D28" s="26"/>
      <c r="E28" s="26"/>
      <c r="F28" s="26"/>
      <c r="G28" s="25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25"/>
      <c r="AA28" s="8"/>
      <c r="AB28" s="26"/>
      <c r="AC28" s="26"/>
      <c r="AD28" s="26"/>
      <c r="AE28" s="26"/>
      <c r="AF28" s="25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53" customFormat="1" ht="12" customHeight="1">
      <c r="A29" s="49"/>
      <c r="B29" s="49"/>
      <c r="C29" s="50"/>
      <c r="D29" s="50"/>
      <c r="E29" s="50"/>
      <c r="F29" s="50"/>
      <c r="G29" s="49"/>
      <c r="H29" s="49"/>
      <c r="I29" s="49"/>
      <c r="J29" s="51"/>
      <c r="K29" s="51"/>
      <c r="L29" s="51"/>
      <c r="M29" s="52"/>
      <c r="N29" s="51"/>
      <c r="O29" s="51"/>
      <c r="P29" s="51"/>
      <c r="Q29" s="51"/>
      <c r="R29" s="51"/>
      <c r="S29" s="51"/>
      <c r="T29" s="120" t="s">
        <v>92</v>
      </c>
      <c r="U29" s="120"/>
      <c r="V29" s="120"/>
      <c r="W29" s="120"/>
      <c r="X29" s="120"/>
      <c r="Y29" s="120"/>
      <c r="Z29" s="49"/>
      <c r="AA29" s="49"/>
      <c r="AB29" s="50"/>
      <c r="AC29" s="50"/>
      <c r="AD29" s="50"/>
      <c r="AE29" s="50"/>
      <c r="AF29" s="49"/>
      <c r="AG29" s="49"/>
      <c r="AH29" s="49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120" t="str">
        <f>T29</f>
        <v>Quận 3, ngày        tháng 01 năm 2024</v>
      </c>
      <c r="AT29" s="120"/>
      <c r="AU29" s="120"/>
      <c r="AV29" s="120"/>
      <c r="AW29" s="120"/>
      <c r="AX29" s="120"/>
    </row>
    <row r="30" spans="1:50" ht="12" customHeight="1">
      <c r="A30" s="98" t="s">
        <v>28</v>
      </c>
      <c r="B30" s="98"/>
      <c r="C30" s="98"/>
      <c r="D30" s="9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98" t="s">
        <v>66</v>
      </c>
      <c r="U30" s="98"/>
      <c r="V30" s="98"/>
      <c r="W30" s="98"/>
      <c r="X30" s="98"/>
      <c r="Y30" s="98"/>
      <c r="Z30" s="98" t="s">
        <v>28</v>
      </c>
      <c r="AA30" s="98"/>
      <c r="AB30" s="98"/>
      <c r="AC30" s="98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98" t="str">
        <f>T30</f>
        <v>HIỆU TRƯỞNG</v>
      </c>
      <c r="AT30" s="98"/>
      <c r="AU30" s="98"/>
      <c r="AV30" s="98"/>
      <c r="AW30" s="98"/>
      <c r="AX30" s="98"/>
    </row>
    <row r="31" spans="1:50" ht="12" customHeight="1">
      <c r="A31" s="6"/>
      <c r="B31" s="6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9"/>
      <c r="R31" s="7"/>
      <c r="S31" s="7"/>
      <c r="T31" s="98" t="s">
        <v>33</v>
      </c>
      <c r="U31" s="98"/>
      <c r="V31" s="98"/>
      <c r="W31" s="98"/>
      <c r="X31" s="98"/>
      <c r="Y31" s="98"/>
      <c r="Z31" s="6"/>
      <c r="AA31" s="6"/>
      <c r="AB31" s="6"/>
      <c r="AC31" s="6"/>
      <c r="AD31" s="6"/>
      <c r="AE31" s="6"/>
      <c r="AF31" s="6"/>
      <c r="AG31" s="7"/>
      <c r="AH31" s="7"/>
      <c r="AI31" s="7"/>
      <c r="AJ31" s="7"/>
      <c r="AK31" s="7"/>
      <c r="AL31" s="7"/>
      <c r="AM31" s="7"/>
      <c r="AN31" s="7"/>
      <c r="AO31" s="7"/>
      <c r="AP31" s="9"/>
      <c r="AQ31" s="7"/>
      <c r="AR31" s="7"/>
      <c r="AS31" s="98" t="str">
        <f>T31</f>
        <v xml:space="preserve"> </v>
      </c>
      <c r="AT31" s="98"/>
      <c r="AU31" s="98"/>
      <c r="AV31" s="98"/>
      <c r="AW31" s="98"/>
      <c r="AX31" s="98"/>
    </row>
    <row r="32" spans="1:50" s="27" customFormat="1" ht="12" customHeight="1">
      <c r="A32" s="91"/>
      <c r="B32" s="91"/>
      <c r="C32" s="92"/>
      <c r="D32" s="92"/>
      <c r="E32" s="92"/>
      <c r="F32" s="92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3"/>
      <c r="R32" s="91"/>
      <c r="S32" s="91"/>
      <c r="T32" s="93"/>
      <c r="U32" s="94"/>
      <c r="V32" s="94"/>
      <c r="W32" s="91"/>
      <c r="X32" s="91"/>
      <c r="Y32" s="94"/>
      <c r="Z32" s="91"/>
      <c r="AA32" s="91"/>
      <c r="AB32" s="92"/>
      <c r="AC32" s="92"/>
      <c r="AD32" s="92"/>
      <c r="AE32" s="92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3"/>
      <c r="AQ32" s="91"/>
      <c r="AR32" s="91"/>
      <c r="AS32" s="93"/>
      <c r="AT32" s="94"/>
      <c r="AU32" s="94"/>
      <c r="AV32" s="91"/>
      <c r="AW32" s="91"/>
      <c r="AX32" s="94"/>
    </row>
    <row r="33" spans="1:50" s="27" customFormat="1" ht="12" customHeight="1">
      <c r="A33" s="91"/>
      <c r="B33" s="91"/>
      <c r="C33" s="92"/>
      <c r="D33" s="92"/>
      <c r="E33" s="92"/>
      <c r="F33" s="92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3"/>
      <c r="R33" s="91"/>
      <c r="S33" s="91"/>
      <c r="T33" s="93"/>
      <c r="U33" s="94"/>
      <c r="V33" s="94"/>
      <c r="W33" s="91"/>
      <c r="X33" s="91"/>
      <c r="Y33" s="94"/>
      <c r="Z33" s="91"/>
      <c r="AA33" s="91"/>
      <c r="AB33" s="92"/>
      <c r="AC33" s="92"/>
      <c r="AD33" s="92"/>
      <c r="AE33" s="92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3"/>
      <c r="AQ33" s="91"/>
      <c r="AR33" s="91"/>
      <c r="AS33" s="93"/>
      <c r="AT33" s="94"/>
      <c r="AU33" s="94"/>
      <c r="AV33" s="91"/>
      <c r="AW33" s="91"/>
      <c r="AX33" s="94"/>
    </row>
    <row r="34" spans="1:50" s="27" customFormat="1" ht="12" customHeight="1">
      <c r="A34" s="91"/>
      <c r="B34" s="91"/>
      <c r="C34" s="92"/>
      <c r="D34" s="92"/>
      <c r="E34" s="92"/>
      <c r="F34" s="92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4"/>
      <c r="R34" s="91"/>
      <c r="S34" s="91"/>
      <c r="T34" s="94"/>
      <c r="U34" s="94"/>
      <c r="V34" s="94"/>
      <c r="W34" s="91"/>
      <c r="X34" s="91"/>
      <c r="Y34" s="94"/>
      <c r="Z34" s="91"/>
      <c r="AA34" s="91"/>
      <c r="AB34" s="92"/>
      <c r="AC34" s="92"/>
      <c r="AD34" s="92"/>
      <c r="AE34" s="92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4"/>
      <c r="AQ34" s="91"/>
      <c r="AR34" s="91"/>
      <c r="AS34" s="94"/>
      <c r="AT34" s="94"/>
      <c r="AU34" s="94"/>
      <c r="AV34" s="91"/>
      <c r="AW34" s="91"/>
      <c r="AX34" s="94"/>
    </row>
    <row r="35" spans="1:50" s="56" customFormat="1" ht="15">
      <c r="A35" s="110"/>
      <c r="B35" s="110"/>
      <c r="C35" s="110"/>
      <c r="D35" s="110"/>
      <c r="E35" s="54"/>
      <c r="F35" s="54"/>
      <c r="G35" s="54"/>
      <c r="H35" s="54"/>
      <c r="I35" s="54"/>
      <c r="J35" s="54"/>
      <c r="K35" s="54"/>
      <c r="L35" s="55"/>
      <c r="M35" s="55"/>
      <c r="N35" s="55"/>
      <c r="O35" s="55"/>
      <c r="P35" s="55"/>
      <c r="Q35" s="55"/>
      <c r="R35" s="55"/>
      <c r="S35" s="55"/>
      <c r="T35" s="110"/>
      <c r="U35" s="110"/>
      <c r="V35" s="110"/>
      <c r="W35" s="110"/>
      <c r="X35" s="110"/>
      <c r="Y35" s="110"/>
      <c r="Z35" s="121">
        <f>A35</f>
        <v>0</v>
      </c>
      <c r="AA35" s="121"/>
      <c r="AB35" s="121"/>
      <c r="AC35" s="121"/>
      <c r="AD35" s="54"/>
      <c r="AE35" s="54"/>
      <c r="AF35" s="54"/>
      <c r="AG35" s="54"/>
      <c r="AH35" s="54"/>
      <c r="AI35" s="54"/>
      <c r="AJ35" s="54"/>
      <c r="AK35" s="55"/>
      <c r="AL35" s="55"/>
      <c r="AM35" s="55"/>
      <c r="AN35" s="55"/>
      <c r="AO35" s="55"/>
      <c r="AP35" s="55"/>
      <c r="AQ35" s="55"/>
      <c r="AR35" s="55"/>
      <c r="AS35" s="110">
        <f>T35</f>
        <v>0</v>
      </c>
      <c r="AT35" s="110"/>
      <c r="AU35" s="110"/>
      <c r="AV35" s="110"/>
      <c r="AW35" s="110"/>
      <c r="AX35" s="110"/>
    </row>
    <row r="36" spans="1:50" s="27" customFormat="1" ht="15.75">
      <c r="A36" s="28" t="s">
        <v>67</v>
      </c>
      <c r="B36" s="29"/>
      <c r="C36" s="30"/>
      <c r="D36" s="30"/>
      <c r="E36" s="30"/>
      <c r="F36" s="30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50" s="27" customFormat="1" ht="15">
      <c r="A37" s="31" t="s">
        <v>94</v>
      </c>
      <c r="C37" s="32"/>
      <c r="D37" s="32"/>
      <c r="E37" s="32"/>
      <c r="F37" s="32"/>
    </row>
    <row r="38" spans="1:50" s="27" customFormat="1" ht="15">
      <c r="A38" s="33" t="s">
        <v>68</v>
      </c>
      <c r="C38" s="32"/>
      <c r="D38" s="32"/>
      <c r="E38" s="32"/>
      <c r="F38" s="32"/>
    </row>
    <row r="39" spans="1:50" s="27" customFormat="1">
      <c r="C39" s="32"/>
      <c r="D39" s="32"/>
      <c r="E39" s="32"/>
      <c r="F39" s="32"/>
    </row>
    <row r="40" spans="1:50" s="27" customFormat="1">
      <c r="C40" s="32"/>
      <c r="D40" s="32"/>
      <c r="E40" s="32"/>
      <c r="F40" s="32"/>
    </row>
    <row r="41" spans="1:50" s="27" customFormat="1">
      <c r="C41" s="32"/>
      <c r="D41" s="32"/>
      <c r="E41" s="32"/>
      <c r="F41" s="32"/>
    </row>
    <row r="42" spans="1:50" s="27" customFormat="1">
      <c r="C42" s="32"/>
      <c r="D42" s="32"/>
      <c r="E42" s="32"/>
      <c r="F42" s="32"/>
    </row>
  </sheetData>
  <sheetProtection sheet="1" objects="1" scenarios="1"/>
  <mergeCells count="58">
    <mergeCell ref="Z1:AE1"/>
    <mergeCell ref="AQ1:AX1"/>
    <mergeCell ref="Z2:AE2"/>
    <mergeCell ref="AQ2:AX2"/>
    <mergeCell ref="AB6:AB8"/>
    <mergeCell ref="AC6:AE6"/>
    <mergeCell ref="AF6:AN6"/>
    <mergeCell ref="AO6:AW6"/>
    <mergeCell ref="AT7:AW7"/>
    <mergeCell ref="AD7:AD8"/>
    <mergeCell ref="AA6:AA8"/>
    <mergeCell ref="AG7:AJ7"/>
    <mergeCell ref="AX6:AX8"/>
    <mergeCell ref="Z3:AX3"/>
    <mergeCell ref="Z4:AX4"/>
    <mergeCell ref="Z6:Z8"/>
    <mergeCell ref="Z35:AC35"/>
    <mergeCell ref="AS35:AX35"/>
    <mergeCell ref="Z27:AB27"/>
    <mergeCell ref="AS29:AX29"/>
    <mergeCell ref="Z30:AC30"/>
    <mergeCell ref="AS30:AX30"/>
    <mergeCell ref="AS31:AX31"/>
    <mergeCell ref="AC7:AC8"/>
    <mergeCell ref="AK7:AN7"/>
    <mergeCell ref="AO7:AO8"/>
    <mergeCell ref="AP7:AS7"/>
    <mergeCell ref="AE7:AE8"/>
    <mergeCell ref="AF7:AF8"/>
    <mergeCell ref="A30:D30"/>
    <mergeCell ref="A35:D35"/>
    <mergeCell ref="T31:Y31"/>
    <mergeCell ref="A3:Y3"/>
    <mergeCell ref="A4:Y4"/>
    <mergeCell ref="A6:A8"/>
    <mergeCell ref="B6:B8"/>
    <mergeCell ref="G6:O6"/>
    <mergeCell ref="P6:X6"/>
    <mergeCell ref="Y6:Y8"/>
    <mergeCell ref="P7:P8"/>
    <mergeCell ref="A27:C27"/>
    <mergeCell ref="T30:Y30"/>
    <mergeCell ref="T35:Y35"/>
    <mergeCell ref="T29:Y29"/>
    <mergeCell ref="R1:Y1"/>
    <mergeCell ref="R2:Y2"/>
    <mergeCell ref="A1:F1"/>
    <mergeCell ref="A2:F2"/>
    <mergeCell ref="U7:X7"/>
    <mergeCell ref="Q7:T7"/>
    <mergeCell ref="L7:O7"/>
    <mergeCell ref="D7:D8"/>
    <mergeCell ref="D6:F6"/>
    <mergeCell ref="E7:E8"/>
    <mergeCell ref="F7:F8"/>
    <mergeCell ref="H7:K7"/>
    <mergeCell ref="G7:G8"/>
    <mergeCell ref="C6:C8"/>
  </mergeCells>
  <phoneticPr fontId="33" type="noConversion"/>
  <printOptions horizontalCentered="1"/>
  <pageMargins left="0" right="0" top="0.75" bottom="0" header="0.25" footer="0"/>
  <pageSetup paperSize="9" orientation="landscape" verticalDpi="300" r:id="rId1"/>
  <headerFooter alignWithMargins="0"/>
  <rowBreaks count="1" manualBreakCount="1">
    <brk id="37" max="16383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14"/>
  </sheetPr>
  <dimension ref="A1:AX41"/>
  <sheetViews>
    <sheetView showZeros="0" topLeftCell="A9" workbookViewId="0">
      <selection activeCell="A9" sqref="A9:A28"/>
    </sheetView>
  </sheetViews>
  <sheetFormatPr defaultColWidth="9" defaultRowHeight="12.75"/>
  <cols>
    <col min="1" max="1" width="3.375" style="10" bestFit="1" customWidth="1"/>
    <col min="2" max="2" width="17.875" style="10" customWidth="1"/>
    <col min="3" max="3" width="3.375" style="46" bestFit="1" customWidth="1"/>
    <col min="4" max="4" width="4.625" style="34" customWidth="1"/>
    <col min="5" max="5" width="3.625" style="34" customWidth="1"/>
    <col min="6" max="6" width="4.125" style="34" bestFit="1" customWidth="1"/>
    <col min="7" max="7" width="4.75" style="10" bestFit="1" customWidth="1"/>
    <col min="8" max="15" width="5.125" style="10" customWidth="1"/>
    <col min="16" max="16" width="6.875" style="10" customWidth="1"/>
    <col min="17" max="20" width="5.125" style="10" customWidth="1"/>
    <col min="21" max="21" width="7" style="10" customWidth="1"/>
    <col min="22" max="24" width="5.125" style="10" customWidth="1"/>
    <col min="25" max="25" width="9.125" style="10" bestFit="1" customWidth="1"/>
    <col min="26" max="26" width="3.375" style="10" bestFit="1" customWidth="1"/>
    <col min="27" max="27" width="15.625" style="10" bestFit="1" customWidth="1"/>
    <col min="28" max="28" width="3.375" style="34" bestFit="1" customWidth="1"/>
    <col min="29" max="29" width="4.625" style="10" customWidth="1"/>
    <col min="30" max="30" width="3.625" style="10" customWidth="1"/>
    <col min="31" max="31" width="4.125" style="10" bestFit="1" customWidth="1"/>
    <col min="32" max="32" width="4.75" style="10" bestFit="1" customWidth="1"/>
    <col min="33" max="40" width="5.125" style="10" customWidth="1"/>
    <col min="41" max="41" width="6.875" style="10" customWidth="1"/>
    <col min="42" max="45" width="5.125" style="10" customWidth="1"/>
    <col min="46" max="46" width="7" style="10" customWidth="1"/>
    <col min="47" max="49" width="5.125" style="10" customWidth="1"/>
    <col min="50" max="50" width="9.375" style="10" bestFit="1" customWidth="1"/>
    <col min="51" max="16384" width="9" style="10"/>
  </cols>
  <sheetData>
    <row r="1" spans="1:50" ht="12" customHeight="1">
      <c r="A1" s="100" t="s">
        <v>31</v>
      </c>
      <c r="B1" s="100"/>
      <c r="C1" s="100"/>
      <c r="D1" s="100"/>
      <c r="E1" s="100"/>
      <c r="F1" s="100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98" t="s">
        <v>12</v>
      </c>
      <c r="S1" s="98"/>
      <c r="T1" s="98"/>
      <c r="U1" s="98"/>
      <c r="V1" s="98"/>
      <c r="W1" s="98"/>
      <c r="X1" s="98"/>
      <c r="Y1" s="98"/>
      <c r="Z1" s="100" t="s">
        <v>31</v>
      </c>
      <c r="AA1" s="100"/>
      <c r="AB1" s="100"/>
      <c r="AC1" s="100"/>
      <c r="AD1" s="100"/>
      <c r="AE1" s="100"/>
      <c r="AF1" s="7"/>
      <c r="AG1" s="7"/>
      <c r="AH1" s="7"/>
      <c r="AI1" s="7"/>
      <c r="AJ1" s="7"/>
      <c r="AK1" s="8"/>
      <c r="AL1" s="8"/>
      <c r="AM1" s="8"/>
      <c r="AN1" s="8"/>
      <c r="AO1" s="8"/>
      <c r="AP1" s="8"/>
      <c r="AQ1" s="98" t="s">
        <v>12</v>
      </c>
      <c r="AR1" s="98"/>
      <c r="AS1" s="98"/>
      <c r="AT1" s="98"/>
      <c r="AU1" s="98"/>
      <c r="AV1" s="98"/>
      <c r="AW1" s="98"/>
      <c r="AX1" s="98"/>
    </row>
    <row r="2" spans="1:50" ht="12" customHeight="1">
      <c r="A2" s="98" t="s">
        <v>30</v>
      </c>
      <c r="B2" s="98"/>
      <c r="C2" s="98"/>
      <c r="D2" s="98"/>
      <c r="E2" s="98"/>
      <c r="F2" s="98"/>
      <c r="G2" s="11"/>
      <c r="H2" s="11"/>
      <c r="I2" s="11"/>
      <c r="J2" s="11"/>
      <c r="K2" s="11"/>
      <c r="L2" s="8"/>
      <c r="M2" s="8"/>
      <c r="N2" s="8"/>
      <c r="O2" s="8"/>
      <c r="P2" s="8"/>
      <c r="Q2" s="8"/>
      <c r="R2" s="99" t="s">
        <v>13</v>
      </c>
      <c r="S2" s="99"/>
      <c r="T2" s="99"/>
      <c r="U2" s="99"/>
      <c r="V2" s="99"/>
      <c r="W2" s="99"/>
      <c r="X2" s="99"/>
      <c r="Y2" s="99"/>
      <c r="Z2" s="98" t="s">
        <v>30</v>
      </c>
      <c r="AA2" s="98"/>
      <c r="AB2" s="98"/>
      <c r="AC2" s="98"/>
      <c r="AD2" s="98"/>
      <c r="AE2" s="98"/>
      <c r="AF2" s="11"/>
      <c r="AG2" s="11"/>
      <c r="AH2" s="11"/>
      <c r="AI2" s="11"/>
      <c r="AJ2" s="11"/>
      <c r="AK2" s="8"/>
      <c r="AL2" s="8"/>
      <c r="AM2" s="8"/>
      <c r="AN2" s="8"/>
      <c r="AO2" s="8"/>
      <c r="AP2" s="8"/>
      <c r="AQ2" s="99" t="s">
        <v>13</v>
      </c>
      <c r="AR2" s="99"/>
      <c r="AS2" s="99"/>
      <c r="AT2" s="99"/>
      <c r="AU2" s="99"/>
      <c r="AV2" s="99"/>
      <c r="AW2" s="99"/>
      <c r="AX2" s="99"/>
    </row>
    <row r="3" spans="1:50" ht="15.75">
      <c r="A3" s="111" t="s">
        <v>90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 t="s">
        <v>56</v>
      </c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</row>
    <row r="4" spans="1:50" ht="15.75">
      <c r="A4" s="112" t="str">
        <f>CongLap!A4</f>
        <v>NĂM HỌC 2023 – 2024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 t="str">
        <f>CongLap!Z4</f>
        <v>NĂM HỌC 2024 – 2025</v>
      </c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</row>
    <row r="5" spans="1:50" ht="5.25" customHeight="1">
      <c r="A5" s="9"/>
      <c r="B5" s="9"/>
      <c r="C5" s="35"/>
      <c r="D5" s="6"/>
      <c r="E5" s="6"/>
      <c r="F5" s="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6"/>
      <c r="AC5" s="6"/>
      <c r="AD5" s="6"/>
      <c r="AE5" s="6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2" customHeight="1">
      <c r="A6" s="130" t="s">
        <v>0</v>
      </c>
      <c r="B6" s="130" t="s">
        <v>27</v>
      </c>
      <c r="C6" s="142" t="s">
        <v>14</v>
      </c>
      <c r="D6" s="135" t="s">
        <v>15</v>
      </c>
      <c r="E6" s="136"/>
      <c r="F6" s="137"/>
      <c r="G6" s="101" t="s">
        <v>16</v>
      </c>
      <c r="H6" s="102"/>
      <c r="I6" s="102"/>
      <c r="J6" s="102"/>
      <c r="K6" s="102"/>
      <c r="L6" s="102"/>
      <c r="M6" s="102"/>
      <c r="N6" s="102"/>
      <c r="O6" s="103"/>
      <c r="P6" s="101" t="s">
        <v>17</v>
      </c>
      <c r="Q6" s="123"/>
      <c r="R6" s="123"/>
      <c r="S6" s="123"/>
      <c r="T6" s="123"/>
      <c r="U6" s="123"/>
      <c r="V6" s="123"/>
      <c r="W6" s="123"/>
      <c r="X6" s="124"/>
      <c r="Y6" s="125" t="s">
        <v>18</v>
      </c>
      <c r="Z6" s="130" t="s">
        <v>0</v>
      </c>
      <c r="AA6" s="130" t="s">
        <v>27</v>
      </c>
      <c r="AB6" s="145" t="s">
        <v>14</v>
      </c>
      <c r="AC6" s="135" t="s">
        <v>15</v>
      </c>
      <c r="AD6" s="136"/>
      <c r="AE6" s="137"/>
      <c r="AF6" s="101" t="s">
        <v>16</v>
      </c>
      <c r="AG6" s="102"/>
      <c r="AH6" s="102"/>
      <c r="AI6" s="102"/>
      <c r="AJ6" s="102"/>
      <c r="AK6" s="102"/>
      <c r="AL6" s="102"/>
      <c r="AM6" s="102"/>
      <c r="AN6" s="103"/>
      <c r="AO6" s="101" t="s">
        <v>17</v>
      </c>
      <c r="AP6" s="123"/>
      <c r="AQ6" s="123"/>
      <c r="AR6" s="123"/>
      <c r="AS6" s="123"/>
      <c r="AT6" s="123"/>
      <c r="AU6" s="123"/>
      <c r="AV6" s="123"/>
      <c r="AW6" s="124"/>
      <c r="AX6" s="125" t="s">
        <v>18</v>
      </c>
    </row>
    <row r="7" spans="1:50" ht="15.75" customHeight="1">
      <c r="A7" s="131"/>
      <c r="B7" s="131"/>
      <c r="C7" s="143"/>
      <c r="D7" s="133" t="s">
        <v>4</v>
      </c>
      <c r="E7" s="138" t="s">
        <v>6</v>
      </c>
      <c r="F7" s="140" t="s">
        <v>5</v>
      </c>
      <c r="G7" s="133" t="s">
        <v>7</v>
      </c>
      <c r="H7" s="101" t="s">
        <v>19</v>
      </c>
      <c r="I7" s="102"/>
      <c r="J7" s="102"/>
      <c r="K7" s="103"/>
      <c r="L7" s="101" t="s">
        <v>20</v>
      </c>
      <c r="M7" s="102"/>
      <c r="N7" s="102"/>
      <c r="O7" s="103"/>
      <c r="P7" s="128" t="s">
        <v>32</v>
      </c>
      <c r="Q7" s="101" t="s">
        <v>19</v>
      </c>
      <c r="R7" s="102"/>
      <c r="S7" s="102"/>
      <c r="T7" s="103"/>
      <c r="U7" s="101" t="s">
        <v>20</v>
      </c>
      <c r="V7" s="102"/>
      <c r="W7" s="102"/>
      <c r="X7" s="103"/>
      <c r="Y7" s="126"/>
      <c r="Z7" s="131"/>
      <c r="AA7" s="131"/>
      <c r="AB7" s="146"/>
      <c r="AC7" s="133" t="s">
        <v>4</v>
      </c>
      <c r="AD7" s="138" t="s">
        <v>6</v>
      </c>
      <c r="AE7" s="140" t="s">
        <v>5</v>
      </c>
      <c r="AF7" s="133" t="s">
        <v>7</v>
      </c>
      <c r="AG7" s="101" t="s">
        <v>19</v>
      </c>
      <c r="AH7" s="102"/>
      <c r="AI7" s="102"/>
      <c r="AJ7" s="103"/>
      <c r="AK7" s="101" t="s">
        <v>20</v>
      </c>
      <c r="AL7" s="102"/>
      <c r="AM7" s="102"/>
      <c r="AN7" s="103"/>
      <c r="AO7" s="128" t="s">
        <v>32</v>
      </c>
      <c r="AP7" s="101" t="s">
        <v>19</v>
      </c>
      <c r="AQ7" s="102"/>
      <c r="AR7" s="102"/>
      <c r="AS7" s="103"/>
      <c r="AT7" s="101" t="s">
        <v>20</v>
      </c>
      <c r="AU7" s="102"/>
      <c r="AV7" s="102"/>
      <c r="AW7" s="103"/>
      <c r="AX7" s="126"/>
    </row>
    <row r="8" spans="1:50" s="14" customFormat="1" ht="33.75">
      <c r="A8" s="132"/>
      <c r="B8" s="132"/>
      <c r="C8" s="144"/>
      <c r="D8" s="134"/>
      <c r="E8" s="139"/>
      <c r="F8" s="141"/>
      <c r="G8" s="134"/>
      <c r="H8" s="12" t="s">
        <v>1</v>
      </c>
      <c r="I8" s="13" t="s">
        <v>21</v>
      </c>
      <c r="J8" s="13" t="s">
        <v>22</v>
      </c>
      <c r="K8" s="13" t="s">
        <v>23</v>
      </c>
      <c r="L8" s="12" t="s">
        <v>2</v>
      </c>
      <c r="M8" s="13" t="s">
        <v>10</v>
      </c>
      <c r="N8" s="13" t="s">
        <v>9</v>
      </c>
      <c r="O8" s="13" t="s">
        <v>11</v>
      </c>
      <c r="P8" s="129"/>
      <c r="Q8" s="12" t="s">
        <v>24</v>
      </c>
      <c r="R8" s="13" t="s">
        <v>21</v>
      </c>
      <c r="S8" s="13" t="s">
        <v>25</v>
      </c>
      <c r="T8" s="13" t="s">
        <v>23</v>
      </c>
      <c r="U8" s="12" t="s">
        <v>26</v>
      </c>
      <c r="V8" s="13" t="s">
        <v>10</v>
      </c>
      <c r="W8" s="13" t="s">
        <v>9</v>
      </c>
      <c r="X8" s="13" t="s">
        <v>11</v>
      </c>
      <c r="Y8" s="127"/>
      <c r="Z8" s="132"/>
      <c r="AA8" s="132"/>
      <c r="AB8" s="147"/>
      <c r="AC8" s="134"/>
      <c r="AD8" s="139"/>
      <c r="AE8" s="141"/>
      <c r="AF8" s="134"/>
      <c r="AG8" s="12" t="s">
        <v>1</v>
      </c>
      <c r="AH8" s="13" t="s">
        <v>21</v>
      </c>
      <c r="AI8" s="13" t="s">
        <v>22</v>
      </c>
      <c r="AJ8" s="13" t="s">
        <v>23</v>
      </c>
      <c r="AK8" s="12" t="s">
        <v>2</v>
      </c>
      <c r="AL8" s="13" t="s">
        <v>10</v>
      </c>
      <c r="AM8" s="13" t="s">
        <v>9</v>
      </c>
      <c r="AN8" s="13" t="s">
        <v>11</v>
      </c>
      <c r="AO8" s="129"/>
      <c r="AP8" s="12" t="s">
        <v>24</v>
      </c>
      <c r="AQ8" s="13" t="s">
        <v>21</v>
      </c>
      <c r="AR8" s="13" t="s">
        <v>25</v>
      </c>
      <c r="AS8" s="13" t="s">
        <v>23</v>
      </c>
      <c r="AT8" s="12" t="s">
        <v>26</v>
      </c>
      <c r="AU8" s="13" t="s">
        <v>10</v>
      </c>
      <c r="AV8" s="13" t="s">
        <v>9</v>
      </c>
      <c r="AW8" s="13" t="s">
        <v>11</v>
      </c>
      <c r="AX8" s="127"/>
    </row>
    <row r="9" spans="1:50" s="19" customFormat="1" ht="14.1" customHeight="1">
      <c r="A9" s="15">
        <v>1</v>
      </c>
      <c r="B9" s="36" t="s">
        <v>60</v>
      </c>
      <c r="C9" s="57"/>
      <c r="D9" s="64">
        <f>SUM(E9:F9)</f>
        <v>0</v>
      </c>
      <c r="E9" s="1"/>
      <c r="F9" s="1"/>
      <c r="G9" s="64">
        <f>H9+L9</f>
        <v>0</v>
      </c>
      <c r="H9" s="65">
        <f>SUM(I9:K9)</f>
        <v>0</v>
      </c>
      <c r="I9" s="2"/>
      <c r="J9" s="2"/>
      <c r="K9" s="2"/>
      <c r="L9" s="65">
        <f>SUM(M9:O9)</f>
        <v>0</v>
      </c>
      <c r="M9" s="2"/>
      <c r="N9" s="2"/>
      <c r="O9" s="2"/>
      <c r="P9" s="64">
        <f>Q9+U9</f>
        <v>0</v>
      </c>
      <c r="Q9" s="65">
        <f>SUM(R9:T9)</f>
        <v>0</v>
      </c>
      <c r="R9" s="2"/>
      <c r="S9" s="2"/>
      <c r="T9" s="2"/>
      <c r="U9" s="65">
        <f>SUM(V9:X9)</f>
        <v>0</v>
      </c>
      <c r="V9" s="2"/>
      <c r="W9" s="2"/>
      <c r="X9" s="2"/>
      <c r="Y9" s="3"/>
      <c r="Z9" s="15">
        <f>A9</f>
        <v>1</v>
      </c>
      <c r="AA9" s="82" t="str">
        <f>B9</f>
        <v>MN Ánh Dương</v>
      </c>
      <c r="AB9" s="38">
        <f>C9</f>
        <v>0</v>
      </c>
      <c r="AC9" s="64">
        <f>SUM(AD9:AE9)</f>
        <v>0</v>
      </c>
      <c r="AD9" s="1"/>
      <c r="AE9" s="1"/>
      <c r="AF9" s="64">
        <f>AG9+AK9</f>
        <v>0</v>
      </c>
      <c r="AG9" s="65">
        <f>SUM(AH9:AJ9)</f>
        <v>0</v>
      </c>
      <c r="AH9" s="2"/>
      <c r="AI9" s="2"/>
      <c r="AJ9" s="2"/>
      <c r="AK9" s="65">
        <f>SUM(AL9:AN9)</f>
        <v>0</v>
      </c>
      <c r="AL9" s="2"/>
      <c r="AM9" s="2"/>
      <c r="AN9" s="2"/>
      <c r="AO9" s="64">
        <f>AP9+AT9</f>
        <v>0</v>
      </c>
      <c r="AP9" s="65">
        <f>SUM(AQ9:AS9)</f>
        <v>0</v>
      </c>
      <c r="AQ9" s="2"/>
      <c r="AR9" s="2"/>
      <c r="AS9" s="2"/>
      <c r="AT9" s="65">
        <f>SUM(AU9:AW9)</f>
        <v>0</v>
      </c>
      <c r="AU9" s="2"/>
      <c r="AV9" s="2"/>
      <c r="AW9" s="2"/>
      <c r="AX9" s="3"/>
    </row>
    <row r="10" spans="1:50" s="19" customFormat="1" ht="14.1" customHeight="1">
      <c r="A10" s="15">
        <v>2</v>
      </c>
      <c r="B10" s="36" t="s">
        <v>49</v>
      </c>
      <c r="C10" s="57"/>
      <c r="D10" s="64">
        <f t="shared" ref="D10:D23" si="0">SUM(E10:F10)</f>
        <v>0</v>
      </c>
      <c r="E10" s="1"/>
      <c r="F10" s="1"/>
      <c r="G10" s="64">
        <f t="shared" ref="G10:G23" si="1">H10+L10</f>
        <v>0</v>
      </c>
      <c r="H10" s="65">
        <f t="shared" ref="H10:H23" si="2">SUM(I10:K10)</f>
        <v>0</v>
      </c>
      <c r="I10" s="2"/>
      <c r="J10" s="2"/>
      <c r="K10" s="2"/>
      <c r="L10" s="65">
        <f t="shared" ref="L10:L23" si="3">SUM(M10:O10)</f>
        <v>0</v>
      </c>
      <c r="M10" s="2"/>
      <c r="N10" s="2"/>
      <c r="O10" s="2"/>
      <c r="P10" s="64">
        <f t="shared" ref="P10:P23" si="4">Q10+U10</f>
        <v>0</v>
      </c>
      <c r="Q10" s="65">
        <f t="shared" ref="Q10:Q23" si="5">SUM(R10:T10)</f>
        <v>0</v>
      </c>
      <c r="R10" s="2"/>
      <c r="S10" s="2"/>
      <c r="T10" s="2"/>
      <c r="U10" s="65">
        <f t="shared" ref="U10:U23" si="6">SUM(V10:X10)</f>
        <v>0</v>
      </c>
      <c r="V10" s="2"/>
      <c r="W10" s="2"/>
      <c r="X10" s="2"/>
      <c r="Y10" s="3"/>
      <c r="Z10" s="15">
        <f t="shared" ref="Z10:Z28" si="7">A10</f>
        <v>2</v>
      </c>
      <c r="AA10" s="82" t="str">
        <f t="shared" ref="AA10:AA28" si="8">B10</f>
        <v>MN Bé Ong Sài Gòn</v>
      </c>
      <c r="AB10" s="38">
        <f t="shared" ref="AB10:AB28" si="9">C10</f>
        <v>0</v>
      </c>
      <c r="AC10" s="64">
        <f t="shared" ref="AC10:AC23" si="10">SUM(AD10:AE10)</f>
        <v>0</v>
      </c>
      <c r="AD10" s="1"/>
      <c r="AE10" s="1"/>
      <c r="AF10" s="64">
        <f t="shared" ref="AF10:AF23" si="11">AG10+AK10</f>
        <v>0</v>
      </c>
      <c r="AG10" s="65">
        <f t="shared" ref="AG10:AG23" si="12">SUM(AH10:AJ10)</f>
        <v>0</v>
      </c>
      <c r="AH10" s="2"/>
      <c r="AI10" s="2"/>
      <c r="AJ10" s="2"/>
      <c r="AK10" s="65">
        <f t="shared" ref="AK10:AK23" si="13">SUM(AL10:AN10)</f>
        <v>0</v>
      </c>
      <c r="AL10" s="2"/>
      <c r="AM10" s="2"/>
      <c r="AN10" s="2"/>
      <c r="AO10" s="64">
        <f t="shared" ref="AO10:AO23" si="14">AP10+AT10</f>
        <v>0</v>
      </c>
      <c r="AP10" s="65">
        <f t="shared" ref="AP10:AP23" si="15">SUM(AQ10:AS10)</f>
        <v>0</v>
      </c>
      <c r="AQ10" s="2"/>
      <c r="AR10" s="2"/>
      <c r="AS10" s="2"/>
      <c r="AT10" s="65">
        <f t="shared" ref="AT10:AT23" si="16">SUM(AU10:AW10)</f>
        <v>0</v>
      </c>
      <c r="AU10" s="2"/>
      <c r="AV10" s="2"/>
      <c r="AW10" s="2"/>
      <c r="AX10" s="3"/>
    </row>
    <row r="11" spans="1:50" s="19" customFormat="1" ht="14.1" customHeight="1">
      <c r="A11" s="15">
        <v>3</v>
      </c>
      <c r="B11" s="36" t="s">
        <v>71</v>
      </c>
      <c r="C11" s="57"/>
      <c r="D11" s="64">
        <f t="shared" si="0"/>
        <v>0</v>
      </c>
      <c r="E11" s="1"/>
      <c r="F11" s="1"/>
      <c r="G11" s="64">
        <f t="shared" si="1"/>
        <v>0</v>
      </c>
      <c r="H11" s="65">
        <f t="shared" si="2"/>
        <v>0</v>
      </c>
      <c r="I11" s="2"/>
      <c r="J11" s="2"/>
      <c r="K11" s="2"/>
      <c r="L11" s="65">
        <f t="shared" si="3"/>
        <v>0</v>
      </c>
      <c r="M11" s="2"/>
      <c r="N11" s="2"/>
      <c r="O11" s="2"/>
      <c r="P11" s="64">
        <f t="shared" si="4"/>
        <v>0</v>
      </c>
      <c r="Q11" s="65">
        <f t="shared" si="5"/>
        <v>0</v>
      </c>
      <c r="R11" s="2"/>
      <c r="S11" s="2"/>
      <c r="T11" s="2"/>
      <c r="U11" s="65">
        <f t="shared" si="6"/>
        <v>0</v>
      </c>
      <c r="V11" s="2"/>
      <c r="W11" s="2"/>
      <c r="X11" s="2"/>
      <c r="Y11" s="3"/>
      <c r="Z11" s="15">
        <f t="shared" si="7"/>
        <v>3</v>
      </c>
      <c r="AA11" s="82" t="str">
        <f t="shared" si="8"/>
        <v>MN Fosco</v>
      </c>
      <c r="AB11" s="38">
        <f t="shared" si="9"/>
        <v>0</v>
      </c>
      <c r="AC11" s="64">
        <f t="shared" si="10"/>
        <v>0</v>
      </c>
      <c r="AD11" s="1"/>
      <c r="AE11" s="1"/>
      <c r="AF11" s="64">
        <f t="shared" si="11"/>
        <v>0</v>
      </c>
      <c r="AG11" s="65">
        <f t="shared" si="12"/>
        <v>0</v>
      </c>
      <c r="AH11" s="2"/>
      <c r="AI11" s="2"/>
      <c r="AJ11" s="2"/>
      <c r="AK11" s="65">
        <f t="shared" si="13"/>
        <v>0</v>
      </c>
      <c r="AL11" s="2"/>
      <c r="AM11" s="2"/>
      <c r="AN11" s="2"/>
      <c r="AO11" s="64">
        <f t="shared" si="14"/>
        <v>0</v>
      </c>
      <c r="AP11" s="65">
        <f t="shared" si="15"/>
        <v>0</v>
      </c>
      <c r="AQ11" s="2"/>
      <c r="AR11" s="2"/>
      <c r="AS11" s="2"/>
      <c r="AT11" s="65">
        <f t="shared" si="16"/>
        <v>0</v>
      </c>
      <c r="AU11" s="2"/>
      <c r="AV11" s="2"/>
      <c r="AW11" s="2"/>
      <c r="AX11" s="3"/>
    </row>
    <row r="12" spans="1:50" s="19" customFormat="1" ht="14.1" customHeight="1">
      <c r="A12" s="15">
        <v>4</v>
      </c>
      <c r="B12" s="36" t="s">
        <v>58</v>
      </c>
      <c r="C12" s="57"/>
      <c r="D12" s="64">
        <f t="shared" si="0"/>
        <v>0</v>
      </c>
      <c r="E12" s="1"/>
      <c r="F12" s="1"/>
      <c r="G12" s="64">
        <f t="shared" si="1"/>
        <v>0</v>
      </c>
      <c r="H12" s="65">
        <f t="shared" si="2"/>
        <v>0</v>
      </c>
      <c r="I12" s="2"/>
      <c r="J12" s="2"/>
      <c r="K12" s="2"/>
      <c r="L12" s="65">
        <f t="shared" si="3"/>
        <v>0</v>
      </c>
      <c r="M12" s="2"/>
      <c r="N12" s="2"/>
      <c r="O12" s="2"/>
      <c r="P12" s="64">
        <f t="shared" si="4"/>
        <v>0</v>
      </c>
      <c r="Q12" s="65">
        <f t="shared" si="5"/>
        <v>0</v>
      </c>
      <c r="R12" s="2"/>
      <c r="S12" s="2"/>
      <c r="T12" s="2"/>
      <c r="U12" s="65">
        <f t="shared" si="6"/>
        <v>0</v>
      </c>
      <c r="V12" s="2"/>
      <c r="W12" s="2"/>
      <c r="X12" s="2"/>
      <c r="Y12" s="3"/>
      <c r="Z12" s="15">
        <f t="shared" si="7"/>
        <v>4</v>
      </c>
      <c r="AA12" s="82" t="str">
        <f t="shared" si="8"/>
        <v>MN Hải Yến</v>
      </c>
      <c r="AB12" s="38">
        <f t="shared" si="9"/>
        <v>0</v>
      </c>
      <c r="AC12" s="64">
        <f t="shared" si="10"/>
        <v>0</v>
      </c>
      <c r="AD12" s="1"/>
      <c r="AE12" s="1"/>
      <c r="AF12" s="64">
        <f t="shared" si="11"/>
        <v>0</v>
      </c>
      <c r="AG12" s="65">
        <f t="shared" si="12"/>
        <v>0</v>
      </c>
      <c r="AH12" s="2"/>
      <c r="AI12" s="2"/>
      <c r="AJ12" s="2"/>
      <c r="AK12" s="65">
        <f t="shared" si="13"/>
        <v>0</v>
      </c>
      <c r="AL12" s="2"/>
      <c r="AM12" s="2"/>
      <c r="AN12" s="2"/>
      <c r="AO12" s="64">
        <f t="shared" si="14"/>
        <v>0</v>
      </c>
      <c r="AP12" s="65">
        <f t="shared" si="15"/>
        <v>0</v>
      </c>
      <c r="AQ12" s="2"/>
      <c r="AR12" s="2"/>
      <c r="AS12" s="2"/>
      <c r="AT12" s="65">
        <f t="shared" si="16"/>
        <v>0</v>
      </c>
      <c r="AU12" s="2"/>
      <c r="AV12" s="2"/>
      <c r="AW12" s="2"/>
      <c r="AX12" s="3"/>
    </row>
    <row r="13" spans="1:50" s="19" customFormat="1" ht="14.1" customHeight="1">
      <c r="A13" s="15">
        <v>5</v>
      </c>
      <c r="B13" s="36" t="s">
        <v>61</v>
      </c>
      <c r="C13" s="57"/>
      <c r="D13" s="64">
        <f t="shared" si="0"/>
        <v>0</v>
      </c>
      <c r="E13" s="1"/>
      <c r="F13" s="1"/>
      <c r="G13" s="64">
        <f t="shared" si="1"/>
        <v>0</v>
      </c>
      <c r="H13" s="65">
        <f t="shared" si="2"/>
        <v>0</v>
      </c>
      <c r="I13" s="2"/>
      <c r="J13" s="2"/>
      <c r="K13" s="2"/>
      <c r="L13" s="65">
        <f t="shared" si="3"/>
        <v>0</v>
      </c>
      <c r="M13" s="2"/>
      <c r="N13" s="2"/>
      <c r="O13" s="2"/>
      <c r="P13" s="64">
        <f t="shared" si="4"/>
        <v>0</v>
      </c>
      <c r="Q13" s="65">
        <f t="shared" si="5"/>
        <v>0</v>
      </c>
      <c r="R13" s="2"/>
      <c r="S13" s="2"/>
      <c r="T13" s="2"/>
      <c r="U13" s="65">
        <f t="shared" si="6"/>
        <v>0</v>
      </c>
      <c r="V13" s="2"/>
      <c r="W13" s="2"/>
      <c r="X13" s="2"/>
      <c r="Y13" s="3"/>
      <c r="Z13" s="15">
        <f t="shared" si="7"/>
        <v>5</v>
      </c>
      <c r="AA13" s="82" t="str">
        <f t="shared" si="8"/>
        <v>MN Học Viện Đầu Tiên</v>
      </c>
      <c r="AB13" s="38">
        <f t="shared" si="9"/>
        <v>0</v>
      </c>
      <c r="AC13" s="64">
        <f t="shared" si="10"/>
        <v>0</v>
      </c>
      <c r="AD13" s="1"/>
      <c r="AE13" s="1"/>
      <c r="AF13" s="64">
        <f t="shared" si="11"/>
        <v>0</v>
      </c>
      <c r="AG13" s="65">
        <f t="shared" si="12"/>
        <v>0</v>
      </c>
      <c r="AH13" s="2"/>
      <c r="AI13" s="2"/>
      <c r="AJ13" s="2"/>
      <c r="AK13" s="65">
        <f t="shared" si="13"/>
        <v>0</v>
      </c>
      <c r="AL13" s="2"/>
      <c r="AM13" s="2"/>
      <c r="AN13" s="2"/>
      <c r="AO13" s="64">
        <f t="shared" si="14"/>
        <v>0</v>
      </c>
      <c r="AP13" s="65">
        <f t="shared" si="15"/>
        <v>0</v>
      </c>
      <c r="AQ13" s="2"/>
      <c r="AR13" s="2"/>
      <c r="AS13" s="2"/>
      <c r="AT13" s="65">
        <f t="shared" si="16"/>
        <v>0</v>
      </c>
      <c r="AU13" s="2"/>
      <c r="AV13" s="2"/>
      <c r="AW13" s="2"/>
      <c r="AX13" s="3"/>
    </row>
    <row r="14" spans="1:50" s="19" customFormat="1" ht="14.1" customHeight="1">
      <c r="A14" s="15">
        <v>6</v>
      </c>
      <c r="B14" s="36" t="s">
        <v>63</v>
      </c>
      <c r="C14" s="57"/>
      <c r="D14" s="64">
        <f t="shared" si="0"/>
        <v>0</v>
      </c>
      <c r="E14" s="1"/>
      <c r="F14" s="1"/>
      <c r="G14" s="64">
        <f t="shared" si="1"/>
        <v>0</v>
      </c>
      <c r="H14" s="65">
        <f t="shared" si="2"/>
        <v>0</v>
      </c>
      <c r="I14" s="2"/>
      <c r="J14" s="2"/>
      <c r="K14" s="2"/>
      <c r="L14" s="65">
        <f t="shared" si="3"/>
        <v>0</v>
      </c>
      <c r="M14" s="2"/>
      <c r="N14" s="2"/>
      <c r="O14" s="2"/>
      <c r="P14" s="64">
        <f t="shared" si="4"/>
        <v>0</v>
      </c>
      <c r="Q14" s="65">
        <f t="shared" si="5"/>
        <v>0</v>
      </c>
      <c r="R14" s="2"/>
      <c r="S14" s="2"/>
      <c r="T14" s="2"/>
      <c r="U14" s="65">
        <f t="shared" si="6"/>
        <v>0</v>
      </c>
      <c r="V14" s="2"/>
      <c r="W14" s="2"/>
      <c r="X14" s="2"/>
      <c r="Y14" s="3"/>
      <c r="Z14" s="15">
        <f t="shared" si="7"/>
        <v>6</v>
      </c>
      <c r="AA14" s="82" t="str">
        <f t="shared" si="8"/>
        <v>MN Ngôi Nhà Bé Thơ</v>
      </c>
      <c r="AB14" s="38">
        <f t="shared" si="9"/>
        <v>0</v>
      </c>
      <c r="AC14" s="64">
        <f t="shared" si="10"/>
        <v>0</v>
      </c>
      <c r="AD14" s="1"/>
      <c r="AE14" s="1"/>
      <c r="AF14" s="64">
        <f t="shared" si="11"/>
        <v>0</v>
      </c>
      <c r="AG14" s="65">
        <f t="shared" si="12"/>
        <v>0</v>
      </c>
      <c r="AH14" s="2"/>
      <c r="AI14" s="2"/>
      <c r="AJ14" s="2"/>
      <c r="AK14" s="65">
        <f t="shared" si="13"/>
        <v>0</v>
      </c>
      <c r="AL14" s="2"/>
      <c r="AM14" s="2"/>
      <c r="AN14" s="2"/>
      <c r="AO14" s="64">
        <f t="shared" si="14"/>
        <v>0</v>
      </c>
      <c r="AP14" s="65">
        <f t="shared" si="15"/>
        <v>0</v>
      </c>
      <c r="AQ14" s="2"/>
      <c r="AR14" s="2"/>
      <c r="AS14" s="2"/>
      <c r="AT14" s="65">
        <f t="shared" si="16"/>
        <v>0</v>
      </c>
      <c r="AU14" s="2"/>
      <c r="AV14" s="2"/>
      <c r="AW14" s="2"/>
      <c r="AX14" s="3"/>
    </row>
    <row r="15" spans="1:50" s="19" customFormat="1" ht="14.1" customHeight="1">
      <c r="A15" s="15">
        <v>7</v>
      </c>
      <c r="B15" s="36" t="s">
        <v>52</v>
      </c>
      <c r="C15" s="57"/>
      <c r="D15" s="66">
        <f t="shared" si="0"/>
        <v>0</v>
      </c>
      <c r="E15" s="1"/>
      <c r="F15" s="1"/>
      <c r="G15" s="66">
        <f t="shared" si="1"/>
        <v>0</v>
      </c>
      <c r="H15" s="67">
        <f t="shared" si="2"/>
        <v>0</v>
      </c>
      <c r="I15" s="2"/>
      <c r="J15" s="2"/>
      <c r="K15" s="2"/>
      <c r="L15" s="67">
        <f t="shared" si="3"/>
        <v>0</v>
      </c>
      <c r="M15" s="2"/>
      <c r="N15" s="2"/>
      <c r="O15" s="2"/>
      <c r="P15" s="66">
        <f t="shared" si="4"/>
        <v>0</v>
      </c>
      <c r="Q15" s="67">
        <f t="shared" si="5"/>
        <v>0</v>
      </c>
      <c r="R15" s="2"/>
      <c r="S15" s="2"/>
      <c r="T15" s="2"/>
      <c r="U15" s="67">
        <f t="shared" si="6"/>
        <v>0</v>
      </c>
      <c r="V15" s="2"/>
      <c r="W15" s="2"/>
      <c r="X15" s="2"/>
      <c r="Y15" s="3"/>
      <c r="Z15" s="15">
        <f t="shared" si="7"/>
        <v>7</v>
      </c>
      <c r="AA15" s="82" t="str">
        <f t="shared" si="8"/>
        <v>MN Ngôi Nhà Trẻ Thơ</v>
      </c>
      <c r="AB15" s="38">
        <f t="shared" si="9"/>
        <v>0</v>
      </c>
      <c r="AC15" s="66">
        <f t="shared" si="10"/>
        <v>0</v>
      </c>
      <c r="AD15" s="1"/>
      <c r="AE15" s="1"/>
      <c r="AF15" s="66">
        <f t="shared" si="11"/>
        <v>0</v>
      </c>
      <c r="AG15" s="67">
        <f t="shared" si="12"/>
        <v>0</v>
      </c>
      <c r="AH15" s="2"/>
      <c r="AI15" s="2"/>
      <c r="AJ15" s="2"/>
      <c r="AK15" s="67">
        <f t="shared" si="13"/>
        <v>0</v>
      </c>
      <c r="AL15" s="2"/>
      <c r="AM15" s="2"/>
      <c r="AN15" s="2"/>
      <c r="AO15" s="66">
        <f t="shared" si="14"/>
        <v>0</v>
      </c>
      <c r="AP15" s="67">
        <f t="shared" si="15"/>
        <v>0</v>
      </c>
      <c r="AQ15" s="2"/>
      <c r="AR15" s="2"/>
      <c r="AS15" s="2"/>
      <c r="AT15" s="67">
        <f t="shared" si="16"/>
        <v>0</v>
      </c>
      <c r="AU15" s="2"/>
      <c r="AV15" s="2"/>
      <c r="AW15" s="2"/>
      <c r="AX15" s="3"/>
    </row>
    <row r="16" spans="1:50" s="19" customFormat="1" ht="14.1" customHeight="1">
      <c r="A16" s="15">
        <v>8</v>
      </c>
      <c r="B16" s="36" t="s">
        <v>53</v>
      </c>
      <c r="C16" s="57"/>
      <c r="D16" s="64">
        <f t="shared" si="0"/>
        <v>0</v>
      </c>
      <c r="E16" s="1"/>
      <c r="F16" s="1"/>
      <c r="G16" s="64">
        <f t="shared" si="1"/>
        <v>0</v>
      </c>
      <c r="H16" s="65">
        <f t="shared" si="2"/>
        <v>0</v>
      </c>
      <c r="I16" s="2"/>
      <c r="J16" s="2"/>
      <c r="K16" s="2"/>
      <c r="L16" s="65">
        <f t="shared" si="3"/>
        <v>0</v>
      </c>
      <c r="M16" s="2"/>
      <c r="N16" s="2"/>
      <c r="O16" s="2"/>
      <c r="P16" s="64">
        <f t="shared" si="4"/>
        <v>0</v>
      </c>
      <c r="Q16" s="65">
        <f t="shared" si="5"/>
        <v>0</v>
      </c>
      <c r="R16" s="2"/>
      <c r="S16" s="2"/>
      <c r="T16" s="2"/>
      <c r="U16" s="65">
        <f t="shared" si="6"/>
        <v>0</v>
      </c>
      <c r="V16" s="2"/>
      <c r="W16" s="2"/>
      <c r="X16" s="2"/>
      <c r="Y16" s="3"/>
      <c r="Z16" s="15">
        <f t="shared" si="7"/>
        <v>8</v>
      </c>
      <c r="AA16" s="82" t="str">
        <f t="shared" si="8"/>
        <v>MN QT TP Tuổi Thơ</v>
      </c>
      <c r="AB16" s="38">
        <f t="shared" si="9"/>
        <v>0</v>
      </c>
      <c r="AC16" s="64">
        <f t="shared" si="10"/>
        <v>0</v>
      </c>
      <c r="AD16" s="1"/>
      <c r="AE16" s="1"/>
      <c r="AF16" s="64">
        <f t="shared" si="11"/>
        <v>0</v>
      </c>
      <c r="AG16" s="65">
        <f>SUM(AH16:AJ16)</f>
        <v>0</v>
      </c>
      <c r="AH16" s="2"/>
      <c r="AI16" s="2"/>
      <c r="AJ16" s="2"/>
      <c r="AK16" s="65">
        <f t="shared" si="13"/>
        <v>0</v>
      </c>
      <c r="AL16" s="2"/>
      <c r="AM16" s="2"/>
      <c r="AN16" s="2"/>
      <c r="AO16" s="64">
        <f t="shared" si="14"/>
        <v>0</v>
      </c>
      <c r="AP16" s="65">
        <f>SUM(AQ16:AS16)</f>
        <v>0</v>
      </c>
      <c r="AQ16" s="2"/>
      <c r="AR16" s="2"/>
      <c r="AS16" s="2"/>
      <c r="AT16" s="65">
        <f t="shared" si="16"/>
        <v>0</v>
      </c>
      <c r="AU16" s="2"/>
      <c r="AV16" s="2"/>
      <c r="AW16" s="2"/>
      <c r="AX16" s="3"/>
    </row>
    <row r="17" spans="1:50" s="19" customFormat="1" ht="14.1" customHeight="1">
      <c r="A17" s="15">
        <v>9</v>
      </c>
      <c r="B17" s="36" t="s">
        <v>51</v>
      </c>
      <c r="C17" s="57"/>
      <c r="D17" s="64">
        <f t="shared" si="0"/>
        <v>0</v>
      </c>
      <c r="E17" s="1"/>
      <c r="F17" s="1"/>
      <c r="G17" s="64">
        <f t="shared" si="1"/>
        <v>0</v>
      </c>
      <c r="H17" s="65">
        <f t="shared" si="2"/>
        <v>0</v>
      </c>
      <c r="I17" s="2"/>
      <c r="J17" s="2"/>
      <c r="K17" s="2"/>
      <c r="L17" s="65">
        <f t="shared" si="3"/>
        <v>0</v>
      </c>
      <c r="M17" s="2"/>
      <c r="N17" s="2"/>
      <c r="O17" s="2"/>
      <c r="P17" s="64">
        <f t="shared" si="4"/>
        <v>0</v>
      </c>
      <c r="Q17" s="65">
        <f t="shared" si="5"/>
        <v>0</v>
      </c>
      <c r="R17" s="2"/>
      <c r="S17" s="2"/>
      <c r="T17" s="2"/>
      <c r="U17" s="65">
        <f t="shared" si="6"/>
        <v>0</v>
      </c>
      <c r="V17" s="2"/>
      <c r="W17" s="2"/>
      <c r="X17" s="2"/>
      <c r="Y17" s="3"/>
      <c r="Z17" s="15">
        <f t="shared" si="7"/>
        <v>9</v>
      </c>
      <c r="AA17" s="82" t="str">
        <f t="shared" si="8"/>
        <v>MN Sương Mai</v>
      </c>
      <c r="AB17" s="38">
        <f t="shared" si="9"/>
        <v>0</v>
      </c>
      <c r="AC17" s="64">
        <f t="shared" si="10"/>
        <v>0</v>
      </c>
      <c r="AD17" s="1"/>
      <c r="AE17" s="1"/>
      <c r="AF17" s="64">
        <f t="shared" si="11"/>
        <v>0</v>
      </c>
      <c r="AG17" s="65">
        <f t="shared" si="12"/>
        <v>0</v>
      </c>
      <c r="AH17" s="2"/>
      <c r="AI17" s="2"/>
      <c r="AJ17" s="2"/>
      <c r="AK17" s="65">
        <f t="shared" si="13"/>
        <v>0</v>
      </c>
      <c r="AL17" s="2"/>
      <c r="AM17" s="2"/>
      <c r="AN17" s="2"/>
      <c r="AO17" s="64">
        <f t="shared" si="14"/>
        <v>0</v>
      </c>
      <c r="AP17" s="65">
        <f t="shared" si="15"/>
        <v>0</v>
      </c>
      <c r="AQ17" s="2"/>
      <c r="AR17" s="2"/>
      <c r="AS17" s="2"/>
      <c r="AT17" s="65">
        <f t="shared" si="16"/>
        <v>0</v>
      </c>
      <c r="AU17" s="2"/>
      <c r="AV17" s="2"/>
      <c r="AW17" s="2"/>
      <c r="AX17" s="3"/>
    </row>
    <row r="18" spans="1:50" s="19" customFormat="1" ht="14.1" customHeight="1">
      <c r="A18" s="15">
        <v>10</v>
      </c>
      <c r="B18" s="36" t="s">
        <v>62</v>
      </c>
      <c r="C18" s="57"/>
      <c r="D18" s="64">
        <f t="shared" si="0"/>
        <v>0</v>
      </c>
      <c r="E18" s="1"/>
      <c r="F18" s="1"/>
      <c r="G18" s="64">
        <f t="shared" si="1"/>
        <v>0</v>
      </c>
      <c r="H18" s="65">
        <f t="shared" si="2"/>
        <v>0</v>
      </c>
      <c r="I18" s="2"/>
      <c r="J18" s="2"/>
      <c r="K18" s="2"/>
      <c r="L18" s="65">
        <f t="shared" si="3"/>
        <v>0</v>
      </c>
      <c r="M18" s="2"/>
      <c r="N18" s="2"/>
      <c r="O18" s="2"/>
      <c r="P18" s="64">
        <f t="shared" si="4"/>
        <v>0</v>
      </c>
      <c r="Q18" s="65">
        <f t="shared" si="5"/>
        <v>0</v>
      </c>
      <c r="R18" s="2"/>
      <c r="S18" s="2"/>
      <c r="T18" s="2"/>
      <c r="U18" s="65">
        <f t="shared" si="6"/>
        <v>0</v>
      </c>
      <c r="V18" s="2"/>
      <c r="W18" s="2"/>
      <c r="X18" s="2"/>
      <c r="Y18" s="3"/>
      <c r="Z18" s="15">
        <f t="shared" si="7"/>
        <v>10</v>
      </c>
      <c r="AA18" s="82" t="str">
        <f t="shared" si="8"/>
        <v>MN Tây Úc</v>
      </c>
      <c r="AB18" s="38">
        <f t="shared" si="9"/>
        <v>0</v>
      </c>
      <c r="AC18" s="64">
        <f t="shared" si="10"/>
        <v>0</v>
      </c>
      <c r="AD18" s="1"/>
      <c r="AE18" s="1"/>
      <c r="AF18" s="64">
        <f t="shared" si="11"/>
        <v>0</v>
      </c>
      <c r="AG18" s="65">
        <f t="shared" si="12"/>
        <v>0</v>
      </c>
      <c r="AH18" s="2"/>
      <c r="AI18" s="2"/>
      <c r="AJ18" s="2"/>
      <c r="AK18" s="65">
        <f t="shared" si="13"/>
        <v>0</v>
      </c>
      <c r="AL18" s="2"/>
      <c r="AM18" s="2"/>
      <c r="AN18" s="2"/>
      <c r="AO18" s="64">
        <f t="shared" si="14"/>
        <v>0</v>
      </c>
      <c r="AP18" s="65">
        <f t="shared" si="15"/>
        <v>0</v>
      </c>
      <c r="AQ18" s="2"/>
      <c r="AR18" s="2"/>
      <c r="AS18" s="2"/>
      <c r="AT18" s="65">
        <f t="shared" si="16"/>
        <v>0</v>
      </c>
      <c r="AU18" s="2"/>
      <c r="AV18" s="2"/>
      <c r="AW18" s="2"/>
      <c r="AX18" s="3"/>
    </row>
    <row r="19" spans="1:50" s="19" customFormat="1" ht="14.1" customHeight="1">
      <c r="A19" s="15">
        <v>11</v>
      </c>
      <c r="B19" s="36" t="s">
        <v>72</v>
      </c>
      <c r="C19" s="57"/>
      <c r="D19" s="64">
        <f t="shared" si="0"/>
        <v>0</v>
      </c>
      <c r="E19" s="1"/>
      <c r="F19" s="1"/>
      <c r="G19" s="64">
        <f t="shared" si="1"/>
        <v>0</v>
      </c>
      <c r="H19" s="65">
        <f t="shared" si="2"/>
        <v>0</v>
      </c>
      <c r="I19" s="2"/>
      <c r="J19" s="2"/>
      <c r="K19" s="2"/>
      <c r="L19" s="65">
        <f t="shared" si="3"/>
        <v>0</v>
      </c>
      <c r="M19" s="2"/>
      <c r="N19" s="2"/>
      <c r="O19" s="2"/>
      <c r="P19" s="64">
        <f t="shared" si="4"/>
        <v>0</v>
      </c>
      <c r="Q19" s="65">
        <f t="shared" si="5"/>
        <v>0</v>
      </c>
      <c r="R19" s="2"/>
      <c r="S19" s="2"/>
      <c r="T19" s="2"/>
      <c r="U19" s="65">
        <f t="shared" si="6"/>
        <v>0</v>
      </c>
      <c r="V19" s="2"/>
      <c r="W19" s="2"/>
      <c r="X19" s="2"/>
      <c r="Y19" s="3"/>
      <c r="Z19" s="15">
        <f t="shared" si="7"/>
        <v>11</v>
      </c>
      <c r="AA19" s="82" t="str">
        <f t="shared" si="8"/>
        <v>MN TTC Cao Cấp Sài Gòn</v>
      </c>
      <c r="AB19" s="38">
        <f t="shared" si="9"/>
        <v>0</v>
      </c>
      <c r="AC19" s="64">
        <f t="shared" si="10"/>
        <v>0</v>
      </c>
      <c r="AD19" s="1"/>
      <c r="AE19" s="1"/>
      <c r="AF19" s="64">
        <f t="shared" si="11"/>
        <v>0</v>
      </c>
      <c r="AG19" s="65">
        <f t="shared" si="12"/>
        <v>0</v>
      </c>
      <c r="AH19" s="2"/>
      <c r="AI19" s="2"/>
      <c r="AJ19" s="2"/>
      <c r="AK19" s="65">
        <f t="shared" si="13"/>
        <v>0</v>
      </c>
      <c r="AL19" s="2"/>
      <c r="AM19" s="2"/>
      <c r="AN19" s="2"/>
      <c r="AO19" s="64">
        <f t="shared" si="14"/>
        <v>0</v>
      </c>
      <c r="AP19" s="65">
        <f t="shared" si="15"/>
        <v>0</v>
      </c>
      <c r="AQ19" s="2"/>
      <c r="AR19" s="2"/>
      <c r="AS19" s="2"/>
      <c r="AT19" s="65">
        <f t="shared" si="16"/>
        <v>0</v>
      </c>
      <c r="AU19" s="2"/>
      <c r="AV19" s="2"/>
      <c r="AW19" s="2"/>
      <c r="AX19" s="3"/>
    </row>
    <row r="20" spans="1:50" s="19" customFormat="1" ht="14.1" customHeight="1">
      <c r="A20" s="15">
        <v>12</v>
      </c>
      <c r="B20" s="36" t="s">
        <v>69</v>
      </c>
      <c r="C20" s="57"/>
      <c r="D20" s="64">
        <f t="shared" si="0"/>
        <v>0</v>
      </c>
      <c r="E20" s="1"/>
      <c r="F20" s="1"/>
      <c r="G20" s="64">
        <f t="shared" si="1"/>
        <v>0</v>
      </c>
      <c r="H20" s="65">
        <f t="shared" si="2"/>
        <v>0</v>
      </c>
      <c r="I20" s="2"/>
      <c r="J20" s="2"/>
      <c r="K20" s="2"/>
      <c r="L20" s="65">
        <f t="shared" si="3"/>
        <v>0</v>
      </c>
      <c r="M20" s="2"/>
      <c r="N20" s="2"/>
      <c r="O20" s="2"/>
      <c r="P20" s="64">
        <f t="shared" si="4"/>
        <v>0</v>
      </c>
      <c r="Q20" s="65">
        <f t="shared" si="5"/>
        <v>0</v>
      </c>
      <c r="R20" s="2"/>
      <c r="S20" s="2"/>
      <c r="T20" s="2"/>
      <c r="U20" s="65">
        <f t="shared" si="6"/>
        <v>0</v>
      </c>
      <c r="V20" s="2"/>
      <c r="W20" s="2"/>
      <c r="X20" s="2"/>
      <c r="Y20" s="3"/>
      <c r="Z20" s="15">
        <f t="shared" si="7"/>
        <v>12</v>
      </c>
      <c r="AA20" s="82" t="str">
        <f t="shared" si="8"/>
        <v>MN Tuệ Đức</v>
      </c>
      <c r="AB20" s="38">
        <f t="shared" si="9"/>
        <v>0</v>
      </c>
      <c r="AC20" s="64">
        <f t="shared" si="10"/>
        <v>0</v>
      </c>
      <c r="AD20" s="1"/>
      <c r="AE20" s="1"/>
      <c r="AF20" s="64">
        <f t="shared" si="11"/>
        <v>0</v>
      </c>
      <c r="AG20" s="65">
        <f t="shared" si="12"/>
        <v>0</v>
      </c>
      <c r="AH20" s="2"/>
      <c r="AI20" s="2"/>
      <c r="AJ20" s="2"/>
      <c r="AK20" s="65">
        <f t="shared" si="13"/>
        <v>0</v>
      </c>
      <c r="AL20" s="2"/>
      <c r="AM20" s="2"/>
      <c r="AN20" s="2"/>
      <c r="AO20" s="64">
        <f t="shared" si="14"/>
        <v>0</v>
      </c>
      <c r="AP20" s="65">
        <f t="shared" si="15"/>
        <v>0</v>
      </c>
      <c r="AQ20" s="2"/>
      <c r="AR20" s="2"/>
      <c r="AS20" s="2"/>
      <c r="AT20" s="65">
        <f t="shared" si="16"/>
        <v>0</v>
      </c>
      <c r="AU20" s="2"/>
      <c r="AV20" s="2"/>
      <c r="AW20" s="2"/>
      <c r="AX20" s="3"/>
    </row>
    <row r="21" spans="1:50" s="19" customFormat="1" ht="14.1" customHeight="1">
      <c r="A21" s="15">
        <v>13</v>
      </c>
      <c r="B21" s="36" t="s">
        <v>73</v>
      </c>
      <c r="C21" s="57"/>
      <c r="D21" s="66">
        <f t="shared" si="0"/>
        <v>0</v>
      </c>
      <c r="E21" s="1"/>
      <c r="F21" s="1"/>
      <c r="G21" s="66">
        <f t="shared" si="1"/>
        <v>0</v>
      </c>
      <c r="H21" s="67">
        <f t="shared" si="2"/>
        <v>0</v>
      </c>
      <c r="I21" s="2"/>
      <c r="J21" s="2"/>
      <c r="K21" s="2"/>
      <c r="L21" s="67">
        <f t="shared" si="3"/>
        <v>0</v>
      </c>
      <c r="M21" s="2"/>
      <c r="N21" s="2"/>
      <c r="O21" s="2"/>
      <c r="P21" s="66">
        <f t="shared" si="4"/>
        <v>0</v>
      </c>
      <c r="Q21" s="67">
        <f t="shared" si="5"/>
        <v>0</v>
      </c>
      <c r="R21" s="2"/>
      <c r="S21" s="2"/>
      <c r="T21" s="2"/>
      <c r="U21" s="67">
        <f t="shared" si="6"/>
        <v>0</v>
      </c>
      <c r="V21" s="2"/>
      <c r="W21" s="2"/>
      <c r="X21" s="2"/>
      <c r="Y21" s="3"/>
      <c r="Z21" s="15">
        <f t="shared" si="7"/>
        <v>13</v>
      </c>
      <c r="AA21" s="82" t="str">
        <f t="shared" si="8"/>
        <v>MN Thế Giới Mặt Trời</v>
      </c>
      <c r="AB21" s="38">
        <f t="shared" si="9"/>
        <v>0</v>
      </c>
      <c r="AC21" s="66">
        <f t="shared" si="10"/>
        <v>0</v>
      </c>
      <c r="AD21" s="1"/>
      <c r="AE21" s="1"/>
      <c r="AF21" s="66">
        <f t="shared" si="11"/>
        <v>0</v>
      </c>
      <c r="AG21" s="67">
        <f t="shared" si="12"/>
        <v>0</v>
      </c>
      <c r="AH21" s="2"/>
      <c r="AI21" s="2"/>
      <c r="AJ21" s="2"/>
      <c r="AK21" s="67">
        <f t="shared" si="13"/>
        <v>0</v>
      </c>
      <c r="AL21" s="2"/>
      <c r="AM21" s="2"/>
      <c r="AN21" s="2"/>
      <c r="AO21" s="66">
        <f t="shared" si="14"/>
        <v>0</v>
      </c>
      <c r="AP21" s="67">
        <f t="shared" si="15"/>
        <v>0</v>
      </c>
      <c r="AQ21" s="2"/>
      <c r="AR21" s="2"/>
      <c r="AS21" s="2"/>
      <c r="AT21" s="67">
        <f t="shared" si="16"/>
        <v>0</v>
      </c>
      <c r="AU21" s="2"/>
      <c r="AV21" s="2"/>
      <c r="AW21" s="2"/>
      <c r="AX21" s="3"/>
    </row>
    <row r="22" spans="1:50" s="19" customFormat="1" ht="14.1" customHeight="1">
      <c r="A22" s="15">
        <v>14</v>
      </c>
      <c r="B22" s="36" t="s">
        <v>59</v>
      </c>
      <c r="C22" s="57"/>
      <c r="D22" s="66">
        <f t="shared" si="0"/>
        <v>0</v>
      </c>
      <c r="E22" s="1"/>
      <c r="F22" s="1"/>
      <c r="G22" s="66">
        <f t="shared" si="1"/>
        <v>0</v>
      </c>
      <c r="H22" s="67">
        <f t="shared" si="2"/>
        <v>0</v>
      </c>
      <c r="I22" s="2"/>
      <c r="J22" s="2"/>
      <c r="K22" s="2"/>
      <c r="L22" s="67">
        <f t="shared" si="3"/>
        <v>0</v>
      </c>
      <c r="M22" s="2"/>
      <c r="N22" s="2"/>
      <c r="O22" s="2"/>
      <c r="P22" s="66">
        <f t="shared" si="4"/>
        <v>0</v>
      </c>
      <c r="Q22" s="67">
        <f t="shared" si="5"/>
        <v>0</v>
      </c>
      <c r="R22" s="2"/>
      <c r="S22" s="2"/>
      <c r="T22" s="2"/>
      <c r="U22" s="67">
        <f t="shared" si="6"/>
        <v>0</v>
      </c>
      <c r="V22" s="2"/>
      <c r="W22" s="2"/>
      <c r="X22" s="2"/>
      <c r="Y22" s="3"/>
      <c r="Z22" s="15">
        <f t="shared" si="7"/>
        <v>14</v>
      </c>
      <c r="AA22" s="82" t="str">
        <f t="shared" si="8"/>
        <v>MN Thiên Ân</v>
      </c>
      <c r="AB22" s="38">
        <f t="shared" si="9"/>
        <v>0</v>
      </c>
      <c r="AC22" s="66">
        <f t="shared" si="10"/>
        <v>0</v>
      </c>
      <c r="AD22" s="1"/>
      <c r="AE22" s="1"/>
      <c r="AF22" s="66">
        <f t="shared" si="11"/>
        <v>0</v>
      </c>
      <c r="AG22" s="67">
        <f t="shared" si="12"/>
        <v>0</v>
      </c>
      <c r="AH22" s="2"/>
      <c r="AI22" s="2"/>
      <c r="AJ22" s="2"/>
      <c r="AK22" s="67">
        <f t="shared" si="13"/>
        <v>0</v>
      </c>
      <c r="AL22" s="2"/>
      <c r="AM22" s="2"/>
      <c r="AN22" s="2"/>
      <c r="AO22" s="66">
        <f t="shared" si="14"/>
        <v>0</v>
      </c>
      <c r="AP22" s="67">
        <f t="shared" si="15"/>
        <v>0</v>
      </c>
      <c r="AQ22" s="2"/>
      <c r="AR22" s="2"/>
      <c r="AS22" s="2"/>
      <c r="AT22" s="67">
        <f t="shared" si="16"/>
        <v>0</v>
      </c>
      <c r="AU22" s="2"/>
      <c r="AV22" s="2"/>
      <c r="AW22" s="2"/>
      <c r="AX22" s="3"/>
    </row>
    <row r="23" spans="1:50" s="19" customFormat="1" ht="14.1" customHeight="1">
      <c r="A23" s="15">
        <v>15</v>
      </c>
      <c r="B23" s="36" t="s">
        <v>70</v>
      </c>
      <c r="C23" s="57"/>
      <c r="D23" s="64">
        <f t="shared" si="0"/>
        <v>0</v>
      </c>
      <c r="E23" s="1"/>
      <c r="F23" s="1"/>
      <c r="G23" s="64">
        <f t="shared" si="1"/>
        <v>0</v>
      </c>
      <c r="H23" s="65">
        <f t="shared" si="2"/>
        <v>0</v>
      </c>
      <c r="I23" s="2"/>
      <c r="J23" s="2"/>
      <c r="K23" s="2"/>
      <c r="L23" s="65">
        <f t="shared" si="3"/>
        <v>0</v>
      </c>
      <c r="M23" s="2"/>
      <c r="N23" s="2"/>
      <c r="O23" s="2"/>
      <c r="P23" s="64">
        <f t="shared" si="4"/>
        <v>0</v>
      </c>
      <c r="Q23" s="65">
        <f t="shared" si="5"/>
        <v>0</v>
      </c>
      <c r="R23" s="2"/>
      <c r="S23" s="2"/>
      <c r="T23" s="2"/>
      <c r="U23" s="65">
        <f t="shared" si="6"/>
        <v>0</v>
      </c>
      <c r="V23" s="2"/>
      <c r="W23" s="2"/>
      <c r="X23" s="2"/>
      <c r="Y23" s="3"/>
      <c r="Z23" s="15">
        <f t="shared" si="7"/>
        <v>15</v>
      </c>
      <c r="AA23" s="82" t="str">
        <f t="shared" si="8"/>
        <v>MN Thiên Nhiên</v>
      </c>
      <c r="AB23" s="38">
        <f t="shared" si="9"/>
        <v>0</v>
      </c>
      <c r="AC23" s="64">
        <f t="shared" si="10"/>
        <v>0</v>
      </c>
      <c r="AD23" s="1"/>
      <c r="AE23" s="1"/>
      <c r="AF23" s="64">
        <f t="shared" si="11"/>
        <v>0</v>
      </c>
      <c r="AG23" s="65">
        <f t="shared" si="12"/>
        <v>0</v>
      </c>
      <c r="AH23" s="2"/>
      <c r="AI23" s="2"/>
      <c r="AJ23" s="2"/>
      <c r="AK23" s="65">
        <f t="shared" si="13"/>
        <v>0</v>
      </c>
      <c r="AL23" s="2"/>
      <c r="AM23" s="2"/>
      <c r="AN23" s="2"/>
      <c r="AO23" s="64">
        <f t="shared" si="14"/>
        <v>0</v>
      </c>
      <c r="AP23" s="65">
        <f t="shared" si="15"/>
        <v>0</v>
      </c>
      <c r="AQ23" s="2"/>
      <c r="AR23" s="2"/>
      <c r="AS23" s="2"/>
      <c r="AT23" s="65">
        <f t="shared" si="16"/>
        <v>0</v>
      </c>
      <c r="AU23" s="2"/>
      <c r="AV23" s="2"/>
      <c r="AW23" s="2"/>
      <c r="AX23" s="3"/>
    </row>
    <row r="24" spans="1:50" s="19" customFormat="1" ht="14.1" customHeight="1">
      <c r="A24" s="15">
        <v>16</v>
      </c>
      <c r="B24" s="36" t="s">
        <v>74</v>
      </c>
      <c r="C24" s="57"/>
      <c r="D24" s="66">
        <f t="shared" ref="D24:D29" si="17">SUM(E24:F24)</f>
        <v>0</v>
      </c>
      <c r="E24" s="1"/>
      <c r="F24" s="1"/>
      <c r="G24" s="66">
        <f t="shared" ref="G24:G29" si="18">H24+L24</f>
        <v>0</v>
      </c>
      <c r="H24" s="67">
        <f t="shared" ref="H24:H29" si="19">SUM(I24:K24)</f>
        <v>0</v>
      </c>
      <c r="I24" s="2"/>
      <c r="J24" s="2"/>
      <c r="K24" s="2"/>
      <c r="L24" s="67">
        <f t="shared" ref="L24:L29" si="20">SUM(M24:O24)</f>
        <v>0</v>
      </c>
      <c r="M24" s="2"/>
      <c r="N24" s="2"/>
      <c r="O24" s="2"/>
      <c r="P24" s="66">
        <f t="shared" ref="P24:P29" si="21">Q24+U24</f>
        <v>0</v>
      </c>
      <c r="Q24" s="67">
        <f t="shared" ref="Q24:Q29" si="22">SUM(R24:T24)</f>
        <v>0</v>
      </c>
      <c r="R24" s="2"/>
      <c r="S24" s="2"/>
      <c r="T24" s="2"/>
      <c r="U24" s="67">
        <f t="shared" ref="U24:U29" si="23">SUM(V24:X24)</f>
        <v>0</v>
      </c>
      <c r="V24" s="2"/>
      <c r="W24" s="2"/>
      <c r="X24" s="2"/>
      <c r="Y24" s="3"/>
      <c r="Z24" s="15">
        <f t="shared" si="7"/>
        <v>16</v>
      </c>
      <c r="AA24" s="82" t="str">
        <f t="shared" si="8"/>
        <v>MN Thiên Phước</v>
      </c>
      <c r="AB24" s="38">
        <f t="shared" si="9"/>
        <v>0</v>
      </c>
      <c r="AC24" s="66">
        <f t="shared" ref="AC24:AC29" si="24">SUM(AD24:AE24)</f>
        <v>0</v>
      </c>
      <c r="AD24" s="1"/>
      <c r="AE24" s="1"/>
      <c r="AF24" s="66">
        <f t="shared" ref="AF24:AF29" si="25">AG24+AK24</f>
        <v>0</v>
      </c>
      <c r="AG24" s="67">
        <f t="shared" ref="AG24:AG29" si="26">SUM(AH24:AJ24)</f>
        <v>0</v>
      </c>
      <c r="AH24" s="2"/>
      <c r="AI24" s="2"/>
      <c r="AJ24" s="2"/>
      <c r="AK24" s="67">
        <f t="shared" ref="AK24:AK29" si="27">SUM(AL24:AN24)</f>
        <v>0</v>
      </c>
      <c r="AL24" s="2"/>
      <c r="AM24" s="2"/>
      <c r="AN24" s="2"/>
      <c r="AO24" s="66">
        <f t="shared" ref="AO24:AO29" si="28">AP24+AT24</f>
        <v>0</v>
      </c>
      <c r="AP24" s="67">
        <f t="shared" ref="AP24:AP29" si="29">SUM(AQ24:AS24)</f>
        <v>0</v>
      </c>
      <c r="AQ24" s="2"/>
      <c r="AR24" s="2"/>
      <c r="AS24" s="2"/>
      <c r="AT24" s="67">
        <f t="shared" ref="AT24:AT29" si="30">SUM(AU24:AW24)</f>
        <v>0</v>
      </c>
      <c r="AU24" s="2"/>
      <c r="AV24" s="2"/>
      <c r="AW24" s="2"/>
      <c r="AX24" s="3"/>
    </row>
    <row r="25" spans="1:50" s="19" customFormat="1" ht="14.1" customHeight="1">
      <c r="A25" s="15">
        <v>17</v>
      </c>
      <c r="B25" s="36" t="s">
        <v>50</v>
      </c>
      <c r="C25" s="57"/>
      <c r="D25" s="64">
        <f t="shared" si="17"/>
        <v>0</v>
      </c>
      <c r="E25" s="1"/>
      <c r="F25" s="1"/>
      <c r="G25" s="64">
        <f t="shared" si="18"/>
        <v>0</v>
      </c>
      <c r="H25" s="65">
        <f t="shared" si="19"/>
        <v>0</v>
      </c>
      <c r="I25" s="2"/>
      <c r="J25" s="2"/>
      <c r="K25" s="2"/>
      <c r="L25" s="65">
        <f t="shared" si="20"/>
        <v>0</v>
      </c>
      <c r="M25" s="2"/>
      <c r="N25" s="2"/>
      <c r="O25" s="2"/>
      <c r="P25" s="64">
        <f t="shared" si="21"/>
        <v>0</v>
      </c>
      <c r="Q25" s="65">
        <f t="shared" si="22"/>
        <v>0</v>
      </c>
      <c r="R25" s="2"/>
      <c r="S25" s="2"/>
      <c r="T25" s="2"/>
      <c r="U25" s="65">
        <f t="shared" si="23"/>
        <v>0</v>
      </c>
      <c r="V25" s="2"/>
      <c r="W25" s="2"/>
      <c r="X25" s="2"/>
      <c r="Y25" s="3"/>
      <c r="Z25" s="15">
        <f t="shared" si="7"/>
        <v>17</v>
      </c>
      <c r="AA25" s="82" t="str">
        <f t="shared" si="8"/>
        <v>MN Trẻ Em Toàn Cầu</v>
      </c>
      <c r="AB25" s="38">
        <f t="shared" si="9"/>
        <v>0</v>
      </c>
      <c r="AC25" s="64">
        <f t="shared" si="24"/>
        <v>0</v>
      </c>
      <c r="AD25" s="1"/>
      <c r="AE25" s="1"/>
      <c r="AF25" s="64">
        <f t="shared" si="25"/>
        <v>0</v>
      </c>
      <c r="AG25" s="65">
        <f t="shared" si="26"/>
        <v>0</v>
      </c>
      <c r="AH25" s="2"/>
      <c r="AI25" s="2"/>
      <c r="AJ25" s="2"/>
      <c r="AK25" s="65">
        <f t="shared" si="27"/>
        <v>0</v>
      </c>
      <c r="AL25" s="2"/>
      <c r="AM25" s="2"/>
      <c r="AN25" s="2"/>
      <c r="AO25" s="64">
        <f t="shared" si="28"/>
        <v>0</v>
      </c>
      <c r="AP25" s="65">
        <f t="shared" si="29"/>
        <v>0</v>
      </c>
      <c r="AQ25" s="2"/>
      <c r="AR25" s="2"/>
      <c r="AS25" s="2"/>
      <c r="AT25" s="65">
        <f t="shared" si="30"/>
        <v>0</v>
      </c>
      <c r="AU25" s="2"/>
      <c r="AV25" s="2"/>
      <c r="AW25" s="2"/>
      <c r="AX25" s="3"/>
    </row>
    <row r="26" spans="1:50" s="89" customFormat="1" ht="14.1" customHeight="1">
      <c r="A26" s="15">
        <v>18</v>
      </c>
      <c r="B26" s="81" t="s">
        <v>75</v>
      </c>
      <c r="C26" s="83"/>
      <c r="D26" s="84">
        <f t="shared" si="17"/>
        <v>0</v>
      </c>
      <c r="E26" s="85"/>
      <c r="F26" s="85"/>
      <c r="G26" s="84">
        <f t="shared" si="18"/>
        <v>0</v>
      </c>
      <c r="H26" s="86">
        <f t="shared" si="19"/>
        <v>0</v>
      </c>
      <c r="I26" s="87"/>
      <c r="J26" s="87"/>
      <c r="K26" s="87"/>
      <c r="L26" s="86">
        <f t="shared" si="20"/>
        <v>0</v>
      </c>
      <c r="M26" s="87"/>
      <c r="N26" s="87"/>
      <c r="O26" s="87"/>
      <c r="P26" s="84">
        <f t="shared" si="21"/>
        <v>0</v>
      </c>
      <c r="Q26" s="86">
        <f t="shared" si="22"/>
        <v>0</v>
      </c>
      <c r="R26" s="87"/>
      <c r="S26" s="87"/>
      <c r="T26" s="87"/>
      <c r="U26" s="86">
        <f t="shared" si="23"/>
        <v>0</v>
      </c>
      <c r="V26" s="87"/>
      <c r="W26" s="87"/>
      <c r="X26" s="87"/>
      <c r="Y26" s="88"/>
      <c r="Z26" s="15">
        <f t="shared" si="7"/>
        <v>18</v>
      </c>
      <c r="AA26" s="82" t="str">
        <f t="shared" si="8"/>
        <v>MG Hoàng Anh</v>
      </c>
      <c r="AB26" s="38">
        <f t="shared" si="9"/>
        <v>0</v>
      </c>
      <c r="AC26" s="84">
        <f t="shared" si="24"/>
        <v>0</v>
      </c>
      <c r="AD26" s="85"/>
      <c r="AE26" s="85"/>
      <c r="AF26" s="84">
        <f t="shared" si="25"/>
        <v>0</v>
      </c>
      <c r="AG26" s="86">
        <f t="shared" si="26"/>
        <v>0</v>
      </c>
      <c r="AH26" s="87"/>
      <c r="AI26" s="87"/>
      <c r="AJ26" s="87"/>
      <c r="AK26" s="86">
        <f t="shared" si="27"/>
        <v>0</v>
      </c>
      <c r="AL26" s="87"/>
      <c r="AM26" s="87"/>
      <c r="AN26" s="87"/>
      <c r="AO26" s="84">
        <f t="shared" si="28"/>
        <v>0</v>
      </c>
      <c r="AP26" s="86">
        <f t="shared" si="29"/>
        <v>0</v>
      </c>
      <c r="AQ26" s="87"/>
      <c r="AR26" s="87"/>
      <c r="AS26" s="87"/>
      <c r="AT26" s="86">
        <f t="shared" si="30"/>
        <v>0</v>
      </c>
      <c r="AU26" s="87"/>
      <c r="AV26" s="87"/>
      <c r="AW26" s="87"/>
      <c r="AX26" s="88"/>
    </row>
    <row r="27" spans="1:50" s="19" customFormat="1" ht="14.1" customHeight="1">
      <c r="A27" s="15">
        <v>19</v>
      </c>
      <c r="B27" s="36" t="s">
        <v>65</v>
      </c>
      <c r="C27" s="57"/>
      <c r="D27" s="64">
        <f t="shared" si="17"/>
        <v>0</v>
      </c>
      <c r="E27" s="1"/>
      <c r="F27" s="1"/>
      <c r="G27" s="64">
        <f t="shared" si="18"/>
        <v>0</v>
      </c>
      <c r="H27" s="65">
        <f t="shared" si="19"/>
        <v>0</v>
      </c>
      <c r="I27" s="2"/>
      <c r="J27" s="2"/>
      <c r="K27" s="2"/>
      <c r="L27" s="65">
        <f t="shared" si="20"/>
        <v>0</v>
      </c>
      <c r="M27" s="2"/>
      <c r="N27" s="2"/>
      <c r="O27" s="2"/>
      <c r="P27" s="64">
        <f t="shared" si="21"/>
        <v>0</v>
      </c>
      <c r="Q27" s="65">
        <f t="shared" si="22"/>
        <v>0</v>
      </c>
      <c r="R27" s="2"/>
      <c r="S27" s="2"/>
      <c r="T27" s="2"/>
      <c r="U27" s="65">
        <f t="shared" si="23"/>
        <v>0</v>
      </c>
      <c r="V27" s="2"/>
      <c r="W27" s="2"/>
      <c r="X27" s="2"/>
      <c r="Y27" s="3"/>
      <c r="Z27" s="15">
        <f t="shared" si="7"/>
        <v>19</v>
      </c>
      <c r="AA27" s="82" t="str">
        <f t="shared" si="8"/>
        <v>MG Mai Anh</v>
      </c>
      <c r="AB27" s="38">
        <f t="shared" si="9"/>
        <v>0</v>
      </c>
      <c r="AC27" s="64">
        <f t="shared" si="24"/>
        <v>0</v>
      </c>
      <c r="AD27" s="1"/>
      <c r="AE27" s="1"/>
      <c r="AF27" s="64">
        <f t="shared" si="25"/>
        <v>0</v>
      </c>
      <c r="AG27" s="65">
        <f t="shared" si="26"/>
        <v>0</v>
      </c>
      <c r="AH27" s="2"/>
      <c r="AI27" s="2"/>
      <c r="AJ27" s="2"/>
      <c r="AK27" s="65">
        <f t="shared" si="27"/>
        <v>0</v>
      </c>
      <c r="AL27" s="2"/>
      <c r="AM27" s="2"/>
      <c r="AN27" s="2"/>
      <c r="AO27" s="64">
        <f t="shared" si="28"/>
        <v>0</v>
      </c>
      <c r="AP27" s="65">
        <f t="shared" si="29"/>
        <v>0</v>
      </c>
      <c r="AQ27" s="2"/>
      <c r="AR27" s="2"/>
      <c r="AS27" s="2"/>
      <c r="AT27" s="65">
        <f t="shared" si="30"/>
        <v>0</v>
      </c>
      <c r="AU27" s="2"/>
      <c r="AV27" s="2"/>
      <c r="AW27" s="2"/>
      <c r="AX27" s="3"/>
    </row>
    <row r="28" spans="1:50" s="19" customFormat="1" ht="14.1" customHeight="1">
      <c r="A28" s="15">
        <v>20</v>
      </c>
      <c r="B28" s="36" t="s">
        <v>64</v>
      </c>
      <c r="C28" s="57"/>
      <c r="D28" s="64">
        <f t="shared" si="17"/>
        <v>0</v>
      </c>
      <c r="E28" s="1"/>
      <c r="F28" s="1"/>
      <c r="G28" s="64">
        <f t="shared" si="18"/>
        <v>0</v>
      </c>
      <c r="H28" s="65">
        <f t="shared" si="19"/>
        <v>0</v>
      </c>
      <c r="I28" s="2"/>
      <c r="J28" s="2"/>
      <c r="K28" s="2"/>
      <c r="L28" s="65">
        <f t="shared" si="20"/>
        <v>0</v>
      </c>
      <c r="M28" s="2"/>
      <c r="N28" s="2"/>
      <c r="O28" s="2"/>
      <c r="P28" s="64">
        <f t="shared" si="21"/>
        <v>0</v>
      </c>
      <c r="Q28" s="65">
        <f t="shared" si="22"/>
        <v>0</v>
      </c>
      <c r="R28" s="2"/>
      <c r="S28" s="2"/>
      <c r="T28" s="2"/>
      <c r="U28" s="65">
        <f t="shared" si="23"/>
        <v>0</v>
      </c>
      <c r="V28" s="2"/>
      <c r="W28" s="2"/>
      <c r="X28" s="2"/>
      <c r="Y28" s="3"/>
      <c r="Z28" s="15">
        <f t="shared" si="7"/>
        <v>20</v>
      </c>
      <c r="AA28" s="82" t="str">
        <f t="shared" si="8"/>
        <v>MG Thiên Thanh</v>
      </c>
      <c r="AB28" s="38">
        <f t="shared" si="9"/>
        <v>0</v>
      </c>
      <c r="AC28" s="64">
        <f t="shared" si="24"/>
        <v>0</v>
      </c>
      <c r="AD28" s="1"/>
      <c r="AE28" s="1"/>
      <c r="AF28" s="64">
        <f t="shared" si="25"/>
        <v>0</v>
      </c>
      <c r="AG28" s="65">
        <f t="shared" si="26"/>
        <v>0</v>
      </c>
      <c r="AH28" s="2"/>
      <c r="AI28" s="2"/>
      <c r="AJ28" s="2"/>
      <c r="AK28" s="65">
        <f t="shared" si="27"/>
        <v>0</v>
      </c>
      <c r="AL28" s="2"/>
      <c r="AM28" s="2"/>
      <c r="AN28" s="2"/>
      <c r="AO28" s="64">
        <f t="shared" si="28"/>
        <v>0</v>
      </c>
      <c r="AP28" s="65">
        <f t="shared" si="29"/>
        <v>0</v>
      </c>
      <c r="AQ28" s="2"/>
      <c r="AR28" s="2"/>
      <c r="AS28" s="2"/>
      <c r="AT28" s="65">
        <f t="shared" si="30"/>
        <v>0</v>
      </c>
      <c r="AU28" s="2"/>
      <c r="AV28" s="2"/>
      <c r="AW28" s="2"/>
      <c r="AX28" s="3"/>
    </row>
    <row r="29" spans="1:50" s="24" customFormat="1" ht="14.1" customHeight="1">
      <c r="A29" s="117" t="s">
        <v>3</v>
      </c>
      <c r="B29" s="118"/>
      <c r="C29" s="119"/>
      <c r="D29" s="37">
        <f t="shared" si="17"/>
        <v>0</v>
      </c>
      <c r="E29" s="18">
        <f>SUM(E9:E28)</f>
        <v>0</v>
      </c>
      <c r="F29" s="18">
        <f>SUM(F9:F28)</f>
        <v>0</v>
      </c>
      <c r="G29" s="37">
        <f t="shared" si="18"/>
        <v>0</v>
      </c>
      <c r="H29" s="18">
        <f t="shared" si="19"/>
        <v>0</v>
      </c>
      <c r="I29" s="18">
        <f>SUM(I9:I28)</f>
        <v>0</v>
      </c>
      <c r="J29" s="18">
        <f>SUM(J9:J28)</f>
        <v>0</v>
      </c>
      <c r="K29" s="18">
        <f>SUM(K9:K28)</f>
        <v>0</v>
      </c>
      <c r="L29" s="18">
        <f t="shared" si="20"/>
        <v>0</v>
      </c>
      <c r="M29" s="18">
        <f>SUM(M9:M28)</f>
        <v>0</v>
      </c>
      <c r="N29" s="18">
        <f>SUM(N9:N28)</f>
        <v>0</v>
      </c>
      <c r="O29" s="18">
        <f>SUM(O9:O28)</f>
        <v>0</v>
      </c>
      <c r="P29" s="37">
        <f t="shared" si="21"/>
        <v>0</v>
      </c>
      <c r="Q29" s="18">
        <f t="shared" si="22"/>
        <v>0</v>
      </c>
      <c r="R29" s="18">
        <f>SUM(R9:R28)</f>
        <v>0</v>
      </c>
      <c r="S29" s="18">
        <f>SUM(S9:S28)</f>
        <v>0</v>
      </c>
      <c r="T29" s="18">
        <f>SUM(T9:T28)</f>
        <v>0</v>
      </c>
      <c r="U29" s="18">
        <f t="shared" si="23"/>
        <v>0</v>
      </c>
      <c r="V29" s="18">
        <f>SUM(V9:V28)</f>
        <v>0</v>
      </c>
      <c r="W29" s="18">
        <f>SUM(W9:W28)</f>
        <v>0</v>
      </c>
      <c r="X29" s="18">
        <f>SUM(X9:X28)</f>
        <v>0</v>
      </c>
      <c r="Y29" s="23"/>
      <c r="Z29" s="117" t="s">
        <v>3</v>
      </c>
      <c r="AA29" s="118"/>
      <c r="AB29" s="119"/>
      <c r="AC29" s="37">
        <f t="shared" si="24"/>
        <v>0</v>
      </c>
      <c r="AD29" s="18">
        <f>SUM(AD9:AD28)</f>
        <v>0</v>
      </c>
      <c r="AE29" s="18">
        <f>SUM(AE9:AE28)</f>
        <v>0</v>
      </c>
      <c r="AF29" s="37">
        <f t="shared" si="25"/>
        <v>0</v>
      </c>
      <c r="AG29" s="18">
        <f t="shared" si="26"/>
        <v>0</v>
      </c>
      <c r="AH29" s="18">
        <f>SUM(AH9:AH28)</f>
        <v>0</v>
      </c>
      <c r="AI29" s="18">
        <f>SUM(AI9:AI28)</f>
        <v>0</v>
      </c>
      <c r="AJ29" s="18">
        <f>SUM(AJ9:AJ28)</f>
        <v>0</v>
      </c>
      <c r="AK29" s="18">
        <f t="shared" si="27"/>
        <v>0</v>
      </c>
      <c r="AL29" s="18">
        <f>SUM(AL9:AL28)</f>
        <v>0</v>
      </c>
      <c r="AM29" s="18">
        <f>SUM(AM9:AM28)</f>
        <v>0</v>
      </c>
      <c r="AN29" s="18">
        <f>SUM(AN9:AN28)</f>
        <v>0</v>
      </c>
      <c r="AO29" s="37">
        <f t="shared" si="28"/>
        <v>0</v>
      </c>
      <c r="AP29" s="18">
        <f t="shared" si="29"/>
        <v>0</v>
      </c>
      <c r="AQ29" s="18">
        <f>SUM(AQ9:AQ28)</f>
        <v>0</v>
      </c>
      <c r="AR29" s="18">
        <f>SUM(AR9:AR28)</f>
        <v>0</v>
      </c>
      <c r="AS29" s="18">
        <f>SUM(AS9:AS28)</f>
        <v>0</v>
      </c>
      <c r="AT29" s="18">
        <f t="shared" si="30"/>
        <v>0</v>
      </c>
      <c r="AU29" s="18">
        <f>SUM(AU9:AU28)</f>
        <v>0</v>
      </c>
      <c r="AV29" s="18">
        <f>SUM(AV9:AV28)</f>
        <v>0</v>
      </c>
      <c r="AW29" s="18">
        <f>SUM(AW9:AW28)</f>
        <v>0</v>
      </c>
      <c r="AX29" s="23"/>
    </row>
    <row r="30" spans="1:50" ht="3.75" customHeight="1">
      <c r="A30" s="25"/>
      <c r="B30" s="8"/>
      <c r="C30" s="39"/>
      <c r="D30" s="26"/>
      <c r="E30" s="26"/>
      <c r="F30" s="26"/>
      <c r="G30" s="25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25"/>
      <c r="AA30" s="8"/>
      <c r="AB30" s="26"/>
      <c r="AC30" s="26"/>
      <c r="AD30" s="26"/>
      <c r="AE30" s="26"/>
      <c r="AF30" s="25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53" customFormat="1" ht="12" customHeight="1">
      <c r="A31" s="49"/>
      <c r="B31" s="49"/>
      <c r="C31" s="61"/>
      <c r="D31" s="50"/>
      <c r="E31" s="50"/>
      <c r="F31" s="50"/>
      <c r="G31" s="49"/>
      <c r="H31" s="49"/>
      <c r="I31" s="49"/>
      <c r="J31" s="51"/>
      <c r="K31" s="51"/>
      <c r="L31" s="51"/>
      <c r="M31" s="52"/>
      <c r="N31" s="51"/>
      <c r="O31" s="51"/>
      <c r="P31" s="51"/>
      <c r="Q31" s="51"/>
      <c r="R31" s="51"/>
      <c r="S31" s="51"/>
      <c r="T31" s="120" t="str">
        <f>CongLap!T29</f>
        <v>Quận 3, ngày        tháng 01 năm 2024</v>
      </c>
      <c r="U31" s="120"/>
      <c r="V31" s="120"/>
      <c r="W31" s="120"/>
      <c r="X31" s="120"/>
      <c r="Y31" s="120"/>
      <c r="Z31" s="49"/>
      <c r="AA31" s="49"/>
      <c r="AB31" s="50"/>
      <c r="AC31" s="50"/>
      <c r="AD31" s="50"/>
      <c r="AE31" s="50"/>
      <c r="AF31" s="49"/>
      <c r="AG31" s="49"/>
      <c r="AH31" s="49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120" t="str">
        <f>T31</f>
        <v>Quận 3, ngày        tháng 01 năm 2024</v>
      </c>
      <c r="AT31" s="120"/>
      <c r="AU31" s="120"/>
      <c r="AV31" s="120"/>
      <c r="AW31" s="120"/>
      <c r="AX31" s="120"/>
    </row>
    <row r="32" spans="1:50" ht="12" customHeight="1">
      <c r="A32" s="98" t="s">
        <v>28</v>
      </c>
      <c r="B32" s="98"/>
      <c r="C32" s="98"/>
      <c r="D32" s="9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98" t="str">
        <f>CongLap!T30</f>
        <v>HIỆU TRƯỞNG</v>
      </c>
      <c r="U32" s="98"/>
      <c r="V32" s="98"/>
      <c r="W32" s="98"/>
      <c r="X32" s="98"/>
      <c r="Y32" s="98"/>
      <c r="Z32" s="98" t="s">
        <v>28</v>
      </c>
      <c r="AA32" s="98"/>
      <c r="AB32" s="98"/>
      <c r="AC32" s="98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98" t="str">
        <f>T32</f>
        <v>HIỆU TRƯỞNG</v>
      </c>
      <c r="AT32" s="98"/>
      <c r="AU32" s="98"/>
      <c r="AV32" s="98"/>
      <c r="AW32" s="98"/>
      <c r="AX32" s="98"/>
    </row>
    <row r="33" spans="1:50" ht="12" customHeight="1">
      <c r="A33" s="6"/>
      <c r="B33" s="6"/>
      <c r="C33" s="35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9"/>
      <c r="R33" s="7"/>
      <c r="S33" s="7"/>
      <c r="T33" s="98" t="s">
        <v>33</v>
      </c>
      <c r="U33" s="98"/>
      <c r="V33" s="98"/>
      <c r="W33" s="98"/>
      <c r="X33" s="98"/>
      <c r="Y33" s="98"/>
      <c r="Z33" s="6"/>
      <c r="AA33" s="6"/>
      <c r="AB33" s="6"/>
      <c r="AC33" s="6"/>
      <c r="AD33" s="6"/>
      <c r="AE33" s="6"/>
      <c r="AF33" s="6"/>
      <c r="AG33" s="7"/>
      <c r="AH33" s="7"/>
      <c r="AI33" s="7"/>
      <c r="AJ33" s="7"/>
      <c r="AK33" s="7"/>
      <c r="AL33" s="7"/>
      <c r="AM33" s="7"/>
      <c r="AN33" s="7"/>
      <c r="AO33" s="7"/>
      <c r="AP33" s="9"/>
      <c r="AQ33" s="7"/>
      <c r="AR33" s="7"/>
      <c r="AS33" s="98" t="str">
        <f>T33</f>
        <v xml:space="preserve"> </v>
      </c>
      <c r="AT33" s="98"/>
      <c r="AU33" s="98"/>
      <c r="AV33" s="98"/>
      <c r="AW33" s="98"/>
      <c r="AX33" s="98"/>
    </row>
    <row r="34" spans="1:50" ht="12" customHeight="1">
      <c r="A34" s="7"/>
      <c r="B34" s="7"/>
      <c r="C34" s="35"/>
      <c r="D34" s="6"/>
      <c r="E34" s="6"/>
      <c r="F34" s="6"/>
      <c r="G34" s="7"/>
      <c r="H34" s="7"/>
      <c r="I34" s="7"/>
      <c r="J34" s="7"/>
      <c r="K34" s="7"/>
      <c r="L34" s="7"/>
      <c r="M34" s="7"/>
      <c r="N34" s="7"/>
      <c r="O34" s="7"/>
      <c r="P34" s="7"/>
      <c r="Q34" s="90"/>
      <c r="R34" s="7"/>
      <c r="S34" s="7"/>
      <c r="T34" s="90"/>
      <c r="U34" s="8"/>
      <c r="V34" s="8"/>
      <c r="W34" s="7"/>
      <c r="X34" s="7"/>
      <c r="Y34" s="8"/>
      <c r="Z34" s="7"/>
      <c r="AA34" s="7"/>
      <c r="AB34" s="6"/>
      <c r="AC34" s="6"/>
      <c r="AD34" s="6"/>
      <c r="AE34" s="6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90"/>
      <c r="AQ34" s="7"/>
      <c r="AR34" s="7"/>
      <c r="AS34" s="90"/>
      <c r="AT34" s="8"/>
      <c r="AU34" s="8"/>
      <c r="AV34" s="7"/>
      <c r="AW34" s="7"/>
      <c r="AX34" s="8"/>
    </row>
    <row r="35" spans="1:50" ht="12" customHeight="1">
      <c r="A35" s="7"/>
      <c r="B35" s="7"/>
      <c r="C35" s="35"/>
      <c r="D35" s="6"/>
      <c r="E35" s="6"/>
      <c r="F35" s="6"/>
      <c r="G35" s="7"/>
      <c r="H35" s="7"/>
      <c r="I35" s="7"/>
      <c r="J35" s="7"/>
      <c r="K35" s="7"/>
      <c r="L35" s="7"/>
      <c r="M35" s="7"/>
      <c r="N35" s="7"/>
      <c r="O35" s="7"/>
      <c r="P35" s="7"/>
      <c r="Q35" s="90"/>
      <c r="R35" s="7"/>
      <c r="S35" s="7"/>
      <c r="T35" s="90"/>
      <c r="U35" s="8"/>
      <c r="V35" s="8"/>
      <c r="W35" s="7"/>
      <c r="X35" s="7"/>
      <c r="Y35" s="8"/>
      <c r="Z35" s="7"/>
      <c r="AA35" s="7"/>
      <c r="AB35" s="6"/>
      <c r="AC35" s="6"/>
      <c r="AD35" s="6"/>
      <c r="AE35" s="6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90"/>
      <c r="AQ35" s="7"/>
      <c r="AR35" s="7"/>
      <c r="AS35" s="90"/>
      <c r="AT35" s="8"/>
      <c r="AU35" s="8"/>
      <c r="AV35" s="7"/>
      <c r="AW35" s="7"/>
      <c r="AX35" s="8"/>
    </row>
    <row r="36" spans="1:50" ht="12" customHeight="1">
      <c r="A36" s="7"/>
      <c r="B36" s="7"/>
      <c r="C36" s="35"/>
      <c r="D36" s="6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  <c r="R36" s="7"/>
      <c r="S36" s="7"/>
      <c r="T36" s="8"/>
      <c r="U36" s="8"/>
      <c r="V36" s="8"/>
      <c r="W36" s="7"/>
      <c r="X36" s="7"/>
      <c r="Y36" s="8"/>
      <c r="Z36" s="7"/>
      <c r="AA36" s="7"/>
      <c r="AB36" s="6"/>
      <c r="AC36" s="6"/>
      <c r="AD36" s="6"/>
      <c r="AE36" s="6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8"/>
      <c r="AQ36" s="7"/>
      <c r="AR36" s="7"/>
      <c r="AS36" s="8"/>
      <c r="AT36" s="8"/>
      <c r="AU36" s="8"/>
      <c r="AV36" s="7"/>
      <c r="AW36" s="7"/>
      <c r="AX36" s="8"/>
    </row>
    <row r="37" spans="1:50" s="60" customFormat="1" ht="15">
      <c r="A37" s="122">
        <f>CongLap!A35</f>
        <v>0</v>
      </c>
      <c r="B37" s="122"/>
      <c r="C37" s="122"/>
      <c r="D37" s="122"/>
      <c r="E37" s="58"/>
      <c r="F37" s="58"/>
      <c r="G37" s="58"/>
      <c r="H37" s="58"/>
      <c r="I37" s="58"/>
      <c r="J37" s="58"/>
      <c r="K37" s="58"/>
      <c r="L37" s="59"/>
      <c r="M37" s="59"/>
      <c r="N37" s="59"/>
      <c r="O37" s="59"/>
      <c r="P37" s="59"/>
      <c r="Q37" s="59"/>
      <c r="R37" s="59"/>
      <c r="S37" s="59"/>
      <c r="T37" s="122">
        <f>CongLap!T35</f>
        <v>0</v>
      </c>
      <c r="U37" s="122"/>
      <c r="V37" s="122"/>
      <c r="W37" s="122"/>
      <c r="X37" s="122"/>
      <c r="Y37" s="122"/>
      <c r="Z37" s="122">
        <f>A37</f>
        <v>0</v>
      </c>
      <c r="AA37" s="122"/>
      <c r="AB37" s="122"/>
      <c r="AC37" s="122"/>
      <c r="AD37" s="58"/>
      <c r="AE37" s="58"/>
      <c r="AF37" s="58"/>
      <c r="AG37" s="58"/>
      <c r="AH37" s="58"/>
      <c r="AI37" s="58"/>
      <c r="AJ37" s="58"/>
      <c r="AK37" s="59"/>
      <c r="AL37" s="59"/>
      <c r="AM37" s="59"/>
      <c r="AN37" s="59"/>
      <c r="AO37" s="59"/>
      <c r="AP37" s="59"/>
      <c r="AQ37" s="59"/>
      <c r="AR37" s="59"/>
      <c r="AS37" s="122">
        <f>T37</f>
        <v>0</v>
      </c>
      <c r="AT37" s="122"/>
      <c r="AU37" s="122"/>
      <c r="AV37" s="122"/>
      <c r="AW37" s="122"/>
      <c r="AX37" s="122"/>
    </row>
    <row r="38" spans="1:50" s="43" customFormat="1" ht="15.75">
      <c r="A38" s="28" t="s">
        <v>67</v>
      </c>
      <c r="B38" s="44"/>
      <c r="C38" s="45"/>
      <c r="D38" s="44"/>
      <c r="E38" s="41"/>
      <c r="F38" s="41"/>
      <c r="G38" s="41"/>
      <c r="H38" s="41"/>
      <c r="I38" s="41"/>
      <c r="J38" s="41"/>
      <c r="K38" s="41"/>
      <c r="L38" s="42"/>
      <c r="M38" s="42"/>
      <c r="N38" s="42"/>
      <c r="O38" s="42"/>
      <c r="P38" s="42"/>
      <c r="Q38" s="42"/>
      <c r="R38" s="42"/>
      <c r="S38" s="42"/>
      <c r="T38" s="40"/>
      <c r="U38" s="40"/>
      <c r="V38" s="40"/>
      <c r="W38" s="40"/>
      <c r="X38" s="40"/>
      <c r="Y38" s="40"/>
      <c r="Z38" s="44"/>
      <c r="AA38" s="44"/>
      <c r="AB38" s="44"/>
      <c r="AC38" s="44"/>
      <c r="AD38" s="41"/>
      <c r="AE38" s="41"/>
      <c r="AF38" s="41"/>
      <c r="AG38" s="41"/>
      <c r="AH38" s="41"/>
      <c r="AI38" s="41"/>
      <c r="AJ38" s="41"/>
      <c r="AK38" s="42"/>
      <c r="AL38" s="42"/>
      <c r="AM38" s="42"/>
      <c r="AN38" s="42"/>
      <c r="AO38" s="42"/>
      <c r="AP38" s="42"/>
      <c r="AQ38" s="42"/>
      <c r="AR38" s="42"/>
      <c r="AS38" s="40"/>
      <c r="AT38" s="40"/>
      <c r="AU38" s="40"/>
      <c r="AV38" s="40"/>
      <c r="AW38" s="40"/>
      <c r="AX38" s="40"/>
    </row>
    <row r="39" spans="1:50" ht="15">
      <c r="A39" s="31" t="str">
        <f>CongLap!A37</f>
        <v>- Đề nghị các trường nộp báo cáo bằng File hạn chót trước 09/01/2024 qua email: hnhuy.mntt8q3@hcm.edu.vn</v>
      </c>
      <c r="B39" s="24"/>
    </row>
    <row r="40" spans="1:50" ht="15">
      <c r="A40" s="33" t="str">
        <f>CongLap!A38</f>
        <v>- Các ô màu "xanh" chứa công thức xin đừng xóa</v>
      </c>
      <c r="B40" s="24"/>
    </row>
    <row r="41" spans="1:50">
      <c r="A41" s="24"/>
      <c r="B41" s="24"/>
    </row>
  </sheetData>
  <sheetProtection sheet="1" objects="1" scenarios="1"/>
  <mergeCells count="58">
    <mergeCell ref="AK7:AN7"/>
    <mergeCell ref="AO7:AO8"/>
    <mergeCell ref="AP7:AS7"/>
    <mergeCell ref="AT7:AW7"/>
    <mergeCell ref="AO6:AW6"/>
    <mergeCell ref="Z1:AE1"/>
    <mergeCell ref="AQ1:AX1"/>
    <mergeCell ref="Z2:AE2"/>
    <mergeCell ref="AQ2:AX2"/>
    <mergeCell ref="Z3:AX3"/>
    <mergeCell ref="Z4:AX4"/>
    <mergeCell ref="T31:Y31"/>
    <mergeCell ref="L7:O7"/>
    <mergeCell ref="AB6:AB8"/>
    <mergeCell ref="AC6:AE6"/>
    <mergeCell ref="AF6:AN6"/>
    <mergeCell ref="Z29:AB29"/>
    <mergeCell ref="AS31:AX31"/>
    <mergeCell ref="AX6:AX8"/>
    <mergeCell ref="AC7:AC8"/>
    <mergeCell ref="AD7:AD8"/>
    <mergeCell ref="AE7:AE8"/>
    <mergeCell ref="AF7:AF8"/>
    <mergeCell ref="AG7:AJ7"/>
    <mergeCell ref="Z6:Z8"/>
    <mergeCell ref="AA6:AA8"/>
    <mergeCell ref="A29:C29"/>
    <mergeCell ref="D7:D8"/>
    <mergeCell ref="D6:F6"/>
    <mergeCell ref="E7:E8"/>
    <mergeCell ref="F7:F8"/>
    <mergeCell ref="C6:C8"/>
    <mergeCell ref="B6:B8"/>
    <mergeCell ref="R1:Y1"/>
    <mergeCell ref="R2:Y2"/>
    <mergeCell ref="A1:F1"/>
    <mergeCell ref="A2:F2"/>
    <mergeCell ref="H7:K7"/>
    <mergeCell ref="U7:X7"/>
    <mergeCell ref="Q7:T7"/>
    <mergeCell ref="A3:Y3"/>
    <mergeCell ref="A4:Y4"/>
    <mergeCell ref="P6:X6"/>
    <mergeCell ref="Y6:Y8"/>
    <mergeCell ref="P7:P8"/>
    <mergeCell ref="A6:A8"/>
    <mergeCell ref="G7:G8"/>
    <mergeCell ref="G6:O6"/>
    <mergeCell ref="AS37:AX37"/>
    <mergeCell ref="T32:Y32"/>
    <mergeCell ref="A32:D32"/>
    <mergeCell ref="T33:Y33"/>
    <mergeCell ref="AS33:AX33"/>
    <mergeCell ref="A37:D37"/>
    <mergeCell ref="T37:Y37"/>
    <mergeCell ref="Z37:AC37"/>
    <mergeCell ref="Z32:AC32"/>
    <mergeCell ref="AS32:AX32"/>
  </mergeCells>
  <phoneticPr fontId="33" type="noConversion"/>
  <printOptions horizontalCentered="1"/>
  <pageMargins left="0" right="0" top="0.25" bottom="0" header="0.25" footer="0"/>
  <pageSetup paperSize="9" scale="90" orientation="landscape" verticalDpi="300" r:id="rId1"/>
  <headerFooter alignWithMargins="0"/>
  <rowBreaks count="1" manualBreakCount="1">
    <brk id="39" max="16383" man="1"/>
  </rowBreaks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20"/>
  </sheetPr>
  <dimension ref="A1:AX31"/>
  <sheetViews>
    <sheetView showZeros="0" tabSelected="1" topLeftCell="A3" workbookViewId="0">
      <selection activeCell="Q24" sqref="Q24"/>
    </sheetView>
  </sheetViews>
  <sheetFormatPr defaultColWidth="9" defaultRowHeight="12.75"/>
  <cols>
    <col min="1" max="1" width="3.375" style="10" bestFit="1" customWidth="1"/>
    <col min="2" max="2" width="15.375" style="10" bestFit="1" customWidth="1"/>
    <col min="3" max="3" width="3.375" style="34" bestFit="1" customWidth="1"/>
    <col min="4" max="4" width="4.625" style="34" customWidth="1"/>
    <col min="5" max="6" width="3.625" style="34" customWidth="1"/>
    <col min="7" max="7" width="4.75" style="10" bestFit="1" customWidth="1"/>
    <col min="8" max="15" width="5.125" style="10" customWidth="1"/>
    <col min="16" max="16" width="6.875" style="10" customWidth="1"/>
    <col min="17" max="20" width="5.125" style="10" customWidth="1"/>
    <col min="21" max="21" width="7" style="10" customWidth="1"/>
    <col min="22" max="24" width="5.125" style="10" customWidth="1"/>
    <col min="25" max="25" width="6" style="10" bestFit="1" customWidth="1"/>
    <col min="26" max="26" width="3.375" style="10" bestFit="1" customWidth="1"/>
    <col min="27" max="27" width="15.375" style="10" bestFit="1" customWidth="1"/>
    <col min="28" max="28" width="3.375" style="10" bestFit="1" customWidth="1"/>
    <col min="29" max="29" width="4.625" style="10" customWidth="1"/>
    <col min="30" max="31" width="3.625" style="10" customWidth="1"/>
    <col min="32" max="32" width="4.75" style="10" bestFit="1" customWidth="1"/>
    <col min="33" max="40" width="5.125" style="10" customWidth="1"/>
    <col min="41" max="41" width="6.875" style="10" customWidth="1"/>
    <col min="42" max="45" width="5.125" style="10" customWidth="1"/>
    <col min="46" max="46" width="7" style="10" customWidth="1"/>
    <col min="47" max="49" width="5.125" style="10" customWidth="1"/>
    <col min="50" max="50" width="6.75" style="10" bestFit="1" customWidth="1"/>
    <col min="51" max="16384" width="9" style="10"/>
  </cols>
  <sheetData>
    <row r="1" spans="1:50" ht="12" customHeight="1">
      <c r="A1" s="100" t="s">
        <v>31</v>
      </c>
      <c r="B1" s="100"/>
      <c r="C1" s="100"/>
      <c r="D1" s="100"/>
      <c r="E1" s="100"/>
      <c r="F1" s="100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98" t="s">
        <v>12</v>
      </c>
      <c r="S1" s="98"/>
      <c r="T1" s="98"/>
      <c r="U1" s="98"/>
      <c r="V1" s="98"/>
      <c r="W1" s="98"/>
      <c r="X1" s="98"/>
      <c r="Y1" s="98"/>
      <c r="Z1" s="100" t="s">
        <v>31</v>
      </c>
      <c r="AA1" s="100"/>
      <c r="AB1" s="100"/>
      <c r="AC1" s="100"/>
      <c r="AD1" s="100"/>
      <c r="AE1" s="100"/>
      <c r="AF1" s="7"/>
      <c r="AG1" s="7"/>
      <c r="AH1" s="7"/>
      <c r="AI1" s="7"/>
      <c r="AJ1" s="7"/>
      <c r="AK1" s="8"/>
      <c r="AL1" s="8"/>
      <c r="AM1" s="8"/>
      <c r="AN1" s="8"/>
      <c r="AO1" s="8"/>
      <c r="AP1" s="8"/>
      <c r="AQ1" s="98" t="s">
        <v>12</v>
      </c>
      <c r="AR1" s="98"/>
      <c r="AS1" s="98"/>
      <c r="AT1" s="98"/>
      <c r="AU1" s="98"/>
      <c r="AV1" s="98"/>
      <c r="AW1" s="98"/>
      <c r="AX1" s="98"/>
    </row>
    <row r="2" spans="1:50" ht="12" customHeight="1">
      <c r="A2" s="98" t="s">
        <v>30</v>
      </c>
      <c r="B2" s="98"/>
      <c r="C2" s="98"/>
      <c r="D2" s="98"/>
      <c r="E2" s="98"/>
      <c r="F2" s="98"/>
      <c r="G2" s="11"/>
      <c r="H2" s="11"/>
      <c r="I2" s="11"/>
      <c r="J2" s="11"/>
      <c r="K2" s="11"/>
      <c r="L2" s="8"/>
      <c r="M2" s="8"/>
      <c r="N2" s="8"/>
      <c r="O2" s="8"/>
      <c r="P2" s="8"/>
      <c r="Q2" s="8"/>
      <c r="R2" s="99" t="s">
        <v>13</v>
      </c>
      <c r="S2" s="99"/>
      <c r="T2" s="99"/>
      <c r="U2" s="99"/>
      <c r="V2" s="99"/>
      <c r="W2" s="99"/>
      <c r="X2" s="99"/>
      <c r="Y2" s="99"/>
      <c r="Z2" s="98" t="s">
        <v>30</v>
      </c>
      <c r="AA2" s="98"/>
      <c r="AB2" s="98"/>
      <c r="AC2" s="98"/>
      <c r="AD2" s="98"/>
      <c r="AE2" s="98"/>
      <c r="AF2" s="11"/>
      <c r="AG2" s="11"/>
      <c r="AH2" s="11"/>
      <c r="AI2" s="11"/>
      <c r="AJ2" s="11"/>
      <c r="AK2" s="8"/>
      <c r="AL2" s="8"/>
      <c r="AM2" s="8"/>
      <c r="AN2" s="8"/>
      <c r="AO2" s="8"/>
      <c r="AP2" s="8"/>
      <c r="AQ2" s="99" t="s">
        <v>13</v>
      </c>
      <c r="AR2" s="99"/>
      <c r="AS2" s="99"/>
      <c r="AT2" s="99"/>
      <c r="AU2" s="99"/>
      <c r="AV2" s="99"/>
      <c r="AW2" s="99"/>
      <c r="AX2" s="99"/>
    </row>
    <row r="3" spans="1:50" ht="15.75">
      <c r="A3" s="111" t="s">
        <v>89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 t="s">
        <v>76</v>
      </c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</row>
    <row r="4" spans="1:50" ht="15.75">
      <c r="A4" s="112" t="str">
        <f>CongLap!A4</f>
        <v>NĂM HỌC 2023 – 2024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 t="str">
        <f>CongLap!Z4</f>
        <v>NĂM HỌC 2024 – 2025</v>
      </c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</row>
    <row r="5" spans="1:50" ht="5.25" customHeight="1">
      <c r="A5" s="9"/>
      <c r="B5" s="9"/>
      <c r="C5" s="6"/>
      <c r="D5" s="6"/>
      <c r="E5" s="6"/>
      <c r="F5" s="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6"/>
      <c r="AC5" s="6"/>
      <c r="AD5" s="6"/>
      <c r="AE5" s="6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 ht="12" customHeight="1">
      <c r="A6" s="113" t="s">
        <v>0</v>
      </c>
      <c r="B6" s="113" t="s">
        <v>27</v>
      </c>
      <c r="C6" s="109" t="s">
        <v>14</v>
      </c>
      <c r="D6" s="106" t="s">
        <v>15</v>
      </c>
      <c r="E6" s="106"/>
      <c r="F6" s="106"/>
      <c r="G6" s="114" t="s">
        <v>16</v>
      </c>
      <c r="H6" s="114"/>
      <c r="I6" s="115"/>
      <c r="J6" s="115"/>
      <c r="K6" s="115"/>
      <c r="L6" s="115"/>
      <c r="M6" s="115"/>
      <c r="N6" s="115"/>
      <c r="O6" s="115"/>
      <c r="P6" s="114" t="s">
        <v>17</v>
      </c>
      <c r="Q6" s="115"/>
      <c r="R6" s="115"/>
      <c r="S6" s="115"/>
      <c r="T6" s="115"/>
      <c r="U6" s="115"/>
      <c r="V6" s="115"/>
      <c r="W6" s="115"/>
      <c r="X6" s="115"/>
      <c r="Y6" s="114" t="s">
        <v>18</v>
      </c>
      <c r="Z6" s="113" t="s">
        <v>0</v>
      </c>
      <c r="AA6" s="113" t="s">
        <v>27</v>
      </c>
      <c r="AB6" s="109" t="s">
        <v>14</v>
      </c>
      <c r="AC6" s="106" t="s">
        <v>15</v>
      </c>
      <c r="AD6" s="106"/>
      <c r="AE6" s="106"/>
      <c r="AF6" s="114" t="s">
        <v>16</v>
      </c>
      <c r="AG6" s="114"/>
      <c r="AH6" s="115"/>
      <c r="AI6" s="115"/>
      <c r="AJ6" s="115"/>
      <c r="AK6" s="115"/>
      <c r="AL6" s="115"/>
      <c r="AM6" s="115"/>
      <c r="AN6" s="115"/>
      <c r="AO6" s="114" t="s">
        <v>17</v>
      </c>
      <c r="AP6" s="115"/>
      <c r="AQ6" s="115"/>
      <c r="AR6" s="115"/>
      <c r="AS6" s="115"/>
      <c r="AT6" s="115"/>
      <c r="AU6" s="115"/>
      <c r="AV6" s="115"/>
      <c r="AW6" s="115"/>
      <c r="AX6" s="114" t="s">
        <v>18</v>
      </c>
    </row>
    <row r="7" spans="1:50" ht="15.75" customHeight="1">
      <c r="A7" s="113"/>
      <c r="B7" s="113"/>
      <c r="C7" s="109"/>
      <c r="D7" s="104" t="s">
        <v>4</v>
      </c>
      <c r="E7" s="107" t="s">
        <v>6</v>
      </c>
      <c r="F7" s="108" t="s">
        <v>5</v>
      </c>
      <c r="G7" s="104" t="s">
        <v>7</v>
      </c>
      <c r="H7" s="101" t="s">
        <v>19</v>
      </c>
      <c r="I7" s="102"/>
      <c r="J7" s="102"/>
      <c r="K7" s="103"/>
      <c r="L7" s="101" t="s">
        <v>20</v>
      </c>
      <c r="M7" s="102"/>
      <c r="N7" s="102"/>
      <c r="O7" s="103"/>
      <c r="P7" s="116" t="s">
        <v>32</v>
      </c>
      <c r="Q7" s="101" t="s">
        <v>19</v>
      </c>
      <c r="R7" s="102"/>
      <c r="S7" s="102"/>
      <c r="T7" s="103"/>
      <c r="U7" s="101" t="s">
        <v>20</v>
      </c>
      <c r="V7" s="102"/>
      <c r="W7" s="102"/>
      <c r="X7" s="103"/>
      <c r="Y7" s="114"/>
      <c r="Z7" s="113"/>
      <c r="AA7" s="113"/>
      <c r="AB7" s="109"/>
      <c r="AC7" s="104" t="s">
        <v>4</v>
      </c>
      <c r="AD7" s="107" t="s">
        <v>6</v>
      </c>
      <c r="AE7" s="108" t="s">
        <v>5</v>
      </c>
      <c r="AF7" s="104" t="s">
        <v>7</v>
      </c>
      <c r="AG7" s="101" t="s">
        <v>19</v>
      </c>
      <c r="AH7" s="102"/>
      <c r="AI7" s="102"/>
      <c r="AJ7" s="103"/>
      <c r="AK7" s="101" t="s">
        <v>20</v>
      </c>
      <c r="AL7" s="102"/>
      <c r="AM7" s="102"/>
      <c r="AN7" s="103"/>
      <c r="AO7" s="116" t="s">
        <v>32</v>
      </c>
      <c r="AP7" s="101" t="s">
        <v>19</v>
      </c>
      <c r="AQ7" s="102"/>
      <c r="AR7" s="102"/>
      <c r="AS7" s="103"/>
      <c r="AT7" s="101" t="s">
        <v>20</v>
      </c>
      <c r="AU7" s="102"/>
      <c r="AV7" s="102"/>
      <c r="AW7" s="103"/>
      <c r="AX7" s="114"/>
    </row>
    <row r="8" spans="1:50" s="14" customFormat="1" ht="33.75">
      <c r="A8" s="113"/>
      <c r="B8" s="113"/>
      <c r="C8" s="109"/>
      <c r="D8" s="105"/>
      <c r="E8" s="108"/>
      <c r="F8" s="108"/>
      <c r="G8" s="104"/>
      <c r="H8" s="12" t="s">
        <v>1</v>
      </c>
      <c r="I8" s="13" t="s">
        <v>21</v>
      </c>
      <c r="J8" s="13" t="s">
        <v>22</v>
      </c>
      <c r="K8" s="13" t="s">
        <v>23</v>
      </c>
      <c r="L8" s="12" t="s">
        <v>2</v>
      </c>
      <c r="M8" s="13" t="s">
        <v>10</v>
      </c>
      <c r="N8" s="13" t="s">
        <v>9</v>
      </c>
      <c r="O8" s="13" t="s">
        <v>11</v>
      </c>
      <c r="P8" s="116"/>
      <c r="Q8" s="12" t="s">
        <v>24</v>
      </c>
      <c r="R8" s="13" t="s">
        <v>21</v>
      </c>
      <c r="S8" s="13" t="s">
        <v>25</v>
      </c>
      <c r="T8" s="13" t="s">
        <v>23</v>
      </c>
      <c r="U8" s="12" t="s">
        <v>26</v>
      </c>
      <c r="V8" s="13" t="s">
        <v>10</v>
      </c>
      <c r="W8" s="13" t="s">
        <v>9</v>
      </c>
      <c r="X8" s="13" t="s">
        <v>11</v>
      </c>
      <c r="Y8" s="114"/>
      <c r="Z8" s="113"/>
      <c r="AA8" s="113"/>
      <c r="AB8" s="109"/>
      <c r="AC8" s="105"/>
      <c r="AD8" s="108"/>
      <c r="AE8" s="108"/>
      <c r="AF8" s="104"/>
      <c r="AG8" s="12" t="s">
        <v>1</v>
      </c>
      <c r="AH8" s="13" t="s">
        <v>21</v>
      </c>
      <c r="AI8" s="13" t="s">
        <v>22</v>
      </c>
      <c r="AJ8" s="13" t="s">
        <v>23</v>
      </c>
      <c r="AK8" s="12" t="s">
        <v>2</v>
      </c>
      <c r="AL8" s="13" t="s">
        <v>10</v>
      </c>
      <c r="AM8" s="13" t="s">
        <v>9</v>
      </c>
      <c r="AN8" s="13" t="s">
        <v>11</v>
      </c>
      <c r="AO8" s="116"/>
      <c r="AP8" s="12" t="s">
        <v>24</v>
      </c>
      <c r="AQ8" s="13" t="s">
        <v>21</v>
      </c>
      <c r="AR8" s="13" t="s">
        <v>25</v>
      </c>
      <c r="AS8" s="13" t="s">
        <v>23</v>
      </c>
      <c r="AT8" s="12" t="s">
        <v>26</v>
      </c>
      <c r="AU8" s="13" t="s">
        <v>10</v>
      </c>
      <c r="AV8" s="13" t="s">
        <v>9</v>
      </c>
      <c r="AW8" s="13" t="s">
        <v>11</v>
      </c>
      <c r="AX8" s="114"/>
    </row>
    <row r="9" spans="1:50" s="77" customFormat="1" ht="14.1" customHeight="1">
      <c r="A9" s="68">
        <v>1</v>
      </c>
      <c r="B9" s="69" t="s">
        <v>79</v>
      </c>
      <c r="C9" s="70"/>
      <c r="D9" s="71">
        <f>SUM(E9:F9)</f>
        <v>0</v>
      </c>
      <c r="E9" s="72"/>
      <c r="F9" s="72"/>
      <c r="G9" s="71">
        <f>H9+L9</f>
        <v>0</v>
      </c>
      <c r="H9" s="73">
        <f>SUM(I9:K9)</f>
        <v>0</v>
      </c>
      <c r="I9" s="74"/>
      <c r="J9" s="74"/>
      <c r="K9" s="74"/>
      <c r="L9" s="73">
        <f>SUM(M9:O9)</f>
        <v>0</v>
      </c>
      <c r="M9" s="74"/>
      <c r="N9" s="74"/>
      <c r="O9" s="74"/>
      <c r="P9" s="71">
        <f>Q9+U9</f>
        <v>0</v>
      </c>
      <c r="Q9" s="73">
        <f>SUM(R9:T9)</f>
        <v>0</v>
      </c>
      <c r="R9" s="74"/>
      <c r="S9" s="74"/>
      <c r="T9" s="74"/>
      <c r="U9" s="73">
        <f>SUM(V9:X9)</f>
        <v>0</v>
      </c>
      <c r="V9" s="74"/>
      <c r="W9" s="74"/>
      <c r="X9" s="74"/>
      <c r="Y9" s="75"/>
      <c r="Z9" s="68">
        <f>A9</f>
        <v>1</v>
      </c>
      <c r="AA9" s="69" t="str">
        <f>B9</f>
        <v>LMG 157 HBT</v>
      </c>
      <c r="AB9" s="76">
        <f>C9</f>
        <v>0</v>
      </c>
      <c r="AC9" s="71">
        <f>SUM(AD9:AE9)</f>
        <v>0</v>
      </c>
      <c r="AD9" s="72"/>
      <c r="AE9" s="72"/>
      <c r="AF9" s="71">
        <f>AG9+AK9</f>
        <v>0</v>
      </c>
      <c r="AG9" s="73">
        <f>SUM(AH9:AJ9)</f>
        <v>0</v>
      </c>
      <c r="AH9" s="74"/>
      <c r="AI9" s="74"/>
      <c r="AJ9" s="74"/>
      <c r="AK9" s="73">
        <f>SUM(AL9:AN9)</f>
        <v>0</v>
      </c>
      <c r="AL9" s="74"/>
      <c r="AM9" s="74"/>
      <c r="AN9" s="74"/>
      <c r="AO9" s="71">
        <f>AP9+AT9</f>
        <v>0</v>
      </c>
      <c r="AP9" s="73">
        <f>SUM(AQ9:AS9)</f>
        <v>0</v>
      </c>
      <c r="AQ9" s="74"/>
      <c r="AR9" s="74"/>
      <c r="AS9" s="74"/>
      <c r="AT9" s="73">
        <f>SUM(AU9:AW9)</f>
        <v>0</v>
      </c>
      <c r="AU9" s="74"/>
      <c r="AV9" s="74"/>
      <c r="AW9" s="74"/>
      <c r="AX9" s="75"/>
    </row>
    <row r="10" spans="1:50" s="77" customFormat="1" ht="14.1" customHeight="1">
      <c r="A10" s="68">
        <v>2</v>
      </c>
      <c r="B10" s="69" t="s">
        <v>80</v>
      </c>
      <c r="C10" s="70"/>
      <c r="D10" s="78">
        <f>SUM(E10:F10)</f>
        <v>0</v>
      </c>
      <c r="E10" s="72"/>
      <c r="F10" s="72"/>
      <c r="G10" s="78">
        <f>H10+L10</f>
        <v>0</v>
      </c>
      <c r="H10" s="79">
        <f>SUM(I10:K10)</f>
        <v>0</v>
      </c>
      <c r="I10" s="74"/>
      <c r="J10" s="74"/>
      <c r="K10" s="74"/>
      <c r="L10" s="79">
        <f>SUM(M10:O10)</f>
        <v>0</v>
      </c>
      <c r="M10" s="74"/>
      <c r="N10" s="74"/>
      <c r="O10" s="74"/>
      <c r="P10" s="78">
        <f>Q10+U10</f>
        <v>0</v>
      </c>
      <c r="Q10" s="79">
        <f>SUM(R10:T10)</f>
        <v>0</v>
      </c>
      <c r="R10" s="74"/>
      <c r="S10" s="74"/>
      <c r="T10" s="74"/>
      <c r="U10" s="79">
        <f>SUM(V10:X10)</f>
        <v>0</v>
      </c>
      <c r="V10" s="74"/>
      <c r="W10" s="74"/>
      <c r="X10" s="74"/>
      <c r="Y10" s="75"/>
      <c r="Z10" s="68">
        <f t="shared" ref="Z10:Z19" si="0">A10</f>
        <v>2</v>
      </c>
      <c r="AA10" s="69" t="str">
        <f t="shared" ref="AA10:AA18" si="1">B10</f>
        <v>LMG Hoa Hồng</v>
      </c>
      <c r="AB10" s="76">
        <f t="shared" ref="AB10:AB18" si="2">C10</f>
        <v>0</v>
      </c>
      <c r="AC10" s="78">
        <f>SUM(AD10:AE10)</f>
        <v>0</v>
      </c>
      <c r="AD10" s="72"/>
      <c r="AE10" s="72"/>
      <c r="AF10" s="78">
        <f>AG10+AK10</f>
        <v>0</v>
      </c>
      <c r="AG10" s="79">
        <f>SUM(AH10:AJ10)</f>
        <v>0</v>
      </c>
      <c r="AH10" s="74"/>
      <c r="AI10" s="74"/>
      <c r="AJ10" s="74"/>
      <c r="AK10" s="79">
        <f>SUM(AL10:AN10)</f>
        <v>0</v>
      </c>
      <c r="AL10" s="74"/>
      <c r="AM10" s="74"/>
      <c r="AN10" s="74"/>
      <c r="AO10" s="78">
        <f>AP10+AT10</f>
        <v>0</v>
      </c>
      <c r="AP10" s="79">
        <f>SUM(AQ10:AS10)</f>
        <v>0</v>
      </c>
      <c r="AQ10" s="74"/>
      <c r="AR10" s="74"/>
      <c r="AS10" s="74"/>
      <c r="AT10" s="79">
        <f>SUM(AU10:AW10)</f>
        <v>0</v>
      </c>
      <c r="AU10" s="74"/>
      <c r="AV10" s="74"/>
      <c r="AW10" s="74"/>
      <c r="AX10" s="75"/>
    </row>
    <row r="11" spans="1:50" s="77" customFormat="1" ht="14.1" customHeight="1">
      <c r="A11" s="68">
        <v>3</v>
      </c>
      <c r="B11" s="69" t="s">
        <v>84</v>
      </c>
      <c r="C11" s="70"/>
      <c r="D11" s="78">
        <f>SUM(E11:F11)</f>
        <v>0</v>
      </c>
      <c r="E11" s="72"/>
      <c r="F11" s="72"/>
      <c r="G11" s="78">
        <f>H11+L11</f>
        <v>0</v>
      </c>
      <c r="H11" s="79">
        <f>SUM(I11:K11)</f>
        <v>0</v>
      </c>
      <c r="I11" s="74"/>
      <c r="J11" s="74"/>
      <c r="K11" s="74"/>
      <c r="L11" s="79">
        <f>SUM(M11:O11)</f>
        <v>0</v>
      </c>
      <c r="M11" s="74"/>
      <c r="N11" s="74"/>
      <c r="O11" s="74"/>
      <c r="P11" s="78">
        <f>Q11+U11</f>
        <v>0</v>
      </c>
      <c r="Q11" s="79">
        <f>SUM(R11:T11)</f>
        <v>0</v>
      </c>
      <c r="R11" s="74"/>
      <c r="S11" s="74"/>
      <c r="T11" s="74"/>
      <c r="U11" s="79">
        <f>SUM(V11:X11)</f>
        <v>0</v>
      </c>
      <c r="V11" s="74"/>
      <c r="W11" s="74"/>
      <c r="X11" s="74"/>
      <c r="Y11" s="75"/>
      <c r="Z11" s="68">
        <f t="shared" si="0"/>
        <v>3</v>
      </c>
      <c r="AA11" s="69" t="str">
        <f t="shared" si="1"/>
        <v>LMG Hoa Tình Thương</v>
      </c>
      <c r="AB11" s="76">
        <f t="shared" si="2"/>
        <v>0</v>
      </c>
      <c r="AC11" s="78">
        <f>SUM(AD11:AE11)</f>
        <v>0</v>
      </c>
      <c r="AD11" s="72"/>
      <c r="AE11" s="72"/>
      <c r="AF11" s="78">
        <f>AG11+AK11</f>
        <v>0</v>
      </c>
      <c r="AG11" s="79">
        <f>SUM(AH11:AJ11)</f>
        <v>0</v>
      </c>
      <c r="AH11" s="74"/>
      <c r="AI11" s="74"/>
      <c r="AJ11" s="74"/>
      <c r="AK11" s="79">
        <f>SUM(AL11:AN11)</f>
        <v>0</v>
      </c>
      <c r="AL11" s="74"/>
      <c r="AM11" s="74"/>
      <c r="AN11" s="74"/>
      <c r="AO11" s="78">
        <f>AP11+AT11</f>
        <v>0</v>
      </c>
      <c r="AP11" s="79">
        <f>SUM(AQ11:AS11)</f>
        <v>0</v>
      </c>
      <c r="AQ11" s="74"/>
      <c r="AR11" s="74"/>
      <c r="AS11" s="74"/>
      <c r="AT11" s="79">
        <f>SUM(AU11:AW11)</f>
        <v>0</v>
      </c>
      <c r="AU11" s="74"/>
      <c r="AV11" s="74"/>
      <c r="AW11" s="74"/>
      <c r="AX11" s="75"/>
    </row>
    <row r="12" spans="1:50" s="77" customFormat="1" ht="14.1" customHeight="1">
      <c r="A12" s="68">
        <v>4</v>
      </c>
      <c r="B12" s="69" t="s">
        <v>81</v>
      </c>
      <c r="C12" s="70"/>
      <c r="D12" s="71">
        <f t="shared" ref="D12:D18" si="3">SUM(E12:F12)</f>
        <v>0</v>
      </c>
      <c r="E12" s="72"/>
      <c r="F12" s="72"/>
      <c r="G12" s="71">
        <f t="shared" ref="G12:G18" si="4">H12+L12</f>
        <v>0</v>
      </c>
      <c r="H12" s="73">
        <f t="shared" ref="H12:H18" si="5">SUM(I12:K12)</f>
        <v>0</v>
      </c>
      <c r="I12" s="74"/>
      <c r="J12" s="74"/>
      <c r="K12" s="74"/>
      <c r="L12" s="73">
        <f t="shared" ref="L12:L18" si="6">SUM(M12:O12)</f>
        <v>0</v>
      </c>
      <c r="M12" s="74"/>
      <c r="N12" s="74"/>
      <c r="O12" s="74"/>
      <c r="P12" s="71">
        <f t="shared" ref="P12:P18" si="7">Q12+U12</f>
        <v>0</v>
      </c>
      <c r="Q12" s="73">
        <f t="shared" ref="Q12:Q18" si="8">SUM(R12:T12)</f>
        <v>0</v>
      </c>
      <c r="R12" s="74"/>
      <c r="S12" s="74"/>
      <c r="T12" s="74"/>
      <c r="U12" s="73">
        <f t="shared" ref="U12:U18" si="9">SUM(V12:X12)</f>
        <v>0</v>
      </c>
      <c r="V12" s="74"/>
      <c r="W12" s="74"/>
      <c r="X12" s="74"/>
      <c r="Y12" s="75"/>
      <c r="Z12" s="68">
        <f t="shared" si="0"/>
        <v>4</v>
      </c>
      <c r="AA12" s="69" t="str">
        <f t="shared" si="1"/>
        <v>LMG Hương Sen</v>
      </c>
      <c r="AB12" s="76">
        <f t="shared" si="2"/>
        <v>0</v>
      </c>
      <c r="AC12" s="71">
        <f t="shared" ref="AC12:AC18" si="10">SUM(AD12:AE12)</f>
        <v>0</v>
      </c>
      <c r="AD12" s="72"/>
      <c r="AE12" s="72"/>
      <c r="AF12" s="71">
        <f t="shared" ref="AF12:AF18" si="11">AG12+AK12</f>
        <v>0</v>
      </c>
      <c r="AG12" s="73">
        <f t="shared" ref="AG12:AG18" si="12">SUM(AH12:AJ12)</f>
        <v>0</v>
      </c>
      <c r="AH12" s="74"/>
      <c r="AI12" s="74"/>
      <c r="AJ12" s="74"/>
      <c r="AK12" s="73">
        <f t="shared" ref="AK12:AK18" si="13">SUM(AL12:AN12)</f>
        <v>0</v>
      </c>
      <c r="AL12" s="74"/>
      <c r="AM12" s="74"/>
      <c r="AN12" s="74"/>
      <c r="AO12" s="71">
        <f t="shared" ref="AO12:AO18" si="14">AP12+AT12</f>
        <v>0</v>
      </c>
      <c r="AP12" s="73">
        <f t="shared" ref="AP12:AP18" si="15">SUM(AQ12:AS12)</f>
        <v>0</v>
      </c>
      <c r="AQ12" s="74"/>
      <c r="AR12" s="74"/>
      <c r="AS12" s="74"/>
      <c r="AT12" s="73">
        <f t="shared" ref="AT12:AT18" si="16">SUM(AU12:AW12)</f>
        <v>0</v>
      </c>
      <c r="AU12" s="74"/>
      <c r="AV12" s="74"/>
      <c r="AW12" s="74"/>
      <c r="AX12" s="75"/>
    </row>
    <row r="13" spans="1:50" s="77" customFormat="1" ht="14.1" customHeight="1">
      <c r="A13" s="68">
        <v>5</v>
      </c>
      <c r="B13" s="69" t="s">
        <v>82</v>
      </c>
      <c r="C13" s="70"/>
      <c r="D13" s="78">
        <f>SUM(E13:F13)</f>
        <v>0</v>
      </c>
      <c r="E13" s="72"/>
      <c r="F13" s="72"/>
      <c r="G13" s="78">
        <f t="shared" si="4"/>
        <v>0</v>
      </c>
      <c r="H13" s="79">
        <f>SUM(I13:K13)</f>
        <v>0</v>
      </c>
      <c r="I13" s="74"/>
      <c r="J13" s="74"/>
      <c r="K13" s="74"/>
      <c r="L13" s="79">
        <f>SUM(M13:O13)</f>
        <v>0</v>
      </c>
      <c r="M13" s="74"/>
      <c r="N13" s="74"/>
      <c r="O13" s="74"/>
      <c r="P13" s="78">
        <f t="shared" si="7"/>
        <v>0</v>
      </c>
      <c r="Q13" s="79">
        <f>SUM(R13:T13)</f>
        <v>0</v>
      </c>
      <c r="R13" s="74"/>
      <c r="S13" s="74"/>
      <c r="T13" s="74"/>
      <c r="U13" s="79">
        <f>SUM(V13:X13)</f>
        <v>0</v>
      </c>
      <c r="V13" s="74"/>
      <c r="W13" s="74"/>
      <c r="X13" s="74"/>
      <c r="Y13" s="75"/>
      <c r="Z13" s="68">
        <f t="shared" si="0"/>
        <v>5</v>
      </c>
      <c r="AA13" s="69" t="str">
        <f t="shared" si="1"/>
        <v>LMG Nhà của Bé</v>
      </c>
      <c r="AB13" s="76">
        <f t="shared" si="2"/>
        <v>0</v>
      </c>
      <c r="AC13" s="78">
        <f>SUM(AD13:AE13)</f>
        <v>0</v>
      </c>
      <c r="AD13" s="72"/>
      <c r="AE13" s="72"/>
      <c r="AF13" s="78">
        <f t="shared" si="11"/>
        <v>0</v>
      </c>
      <c r="AG13" s="79">
        <f>SUM(AH13:AJ13)</f>
        <v>0</v>
      </c>
      <c r="AH13" s="74"/>
      <c r="AI13" s="74"/>
      <c r="AJ13" s="74"/>
      <c r="AK13" s="79">
        <f>SUM(AL13:AN13)</f>
        <v>0</v>
      </c>
      <c r="AL13" s="74"/>
      <c r="AM13" s="74"/>
      <c r="AN13" s="74"/>
      <c r="AO13" s="78">
        <f t="shared" si="14"/>
        <v>0</v>
      </c>
      <c r="AP13" s="79">
        <f>SUM(AQ13:AS13)</f>
        <v>0</v>
      </c>
      <c r="AQ13" s="74"/>
      <c r="AR13" s="74"/>
      <c r="AS13" s="74"/>
      <c r="AT13" s="79">
        <f>SUM(AU13:AW13)</f>
        <v>0</v>
      </c>
      <c r="AU13" s="74"/>
      <c r="AV13" s="74"/>
      <c r="AW13" s="74"/>
      <c r="AX13" s="75"/>
    </row>
    <row r="14" spans="1:50" s="77" customFormat="1" ht="14.1" customHeight="1">
      <c r="A14" s="68">
        <v>6</v>
      </c>
      <c r="B14" s="69" t="s">
        <v>83</v>
      </c>
      <c r="C14" s="70"/>
      <c r="D14" s="78">
        <f t="shared" si="3"/>
        <v>0</v>
      </c>
      <c r="E14" s="72"/>
      <c r="F14" s="72"/>
      <c r="G14" s="78">
        <f t="shared" si="4"/>
        <v>0</v>
      </c>
      <c r="H14" s="79">
        <f t="shared" si="5"/>
        <v>0</v>
      </c>
      <c r="I14" s="74"/>
      <c r="J14" s="74"/>
      <c r="K14" s="74"/>
      <c r="L14" s="79">
        <f t="shared" si="6"/>
        <v>0</v>
      </c>
      <c r="M14" s="74"/>
      <c r="N14" s="74"/>
      <c r="O14" s="74"/>
      <c r="P14" s="78">
        <f t="shared" si="7"/>
        <v>0</v>
      </c>
      <c r="Q14" s="79">
        <f t="shared" si="8"/>
        <v>0</v>
      </c>
      <c r="R14" s="74"/>
      <c r="S14" s="74"/>
      <c r="T14" s="74"/>
      <c r="U14" s="79">
        <f t="shared" si="9"/>
        <v>0</v>
      </c>
      <c r="V14" s="74"/>
      <c r="W14" s="74"/>
      <c r="X14" s="74"/>
      <c r="Y14" s="75"/>
      <c r="Z14" s="68">
        <f t="shared" si="0"/>
        <v>6</v>
      </c>
      <c r="AA14" s="69" t="str">
        <f t="shared" si="1"/>
        <v>LMG Tân Đức</v>
      </c>
      <c r="AB14" s="76">
        <f t="shared" si="2"/>
        <v>0</v>
      </c>
      <c r="AC14" s="78">
        <f t="shared" si="10"/>
        <v>0</v>
      </c>
      <c r="AD14" s="72"/>
      <c r="AE14" s="72"/>
      <c r="AF14" s="78">
        <f t="shared" si="11"/>
        <v>0</v>
      </c>
      <c r="AG14" s="79">
        <f t="shared" si="12"/>
        <v>0</v>
      </c>
      <c r="AH14" s="74"/>
      <c r="AI14" s="74"/>
      <c r="AJ14" s="74"/>
      <c r="AK14" s="79">
        <f t="shared" si="13"/>
        <v>0</v>
      </c>
      <c r="AL14" s="74"/>
      <c r="AM14" s="74"/>
      <c r="AN14" s="74"/>
      <c r="AO14" s="78">
        <f t="shared" si="14"/>
        <v>0</v>
      </c>
      <c r="AP14" s="79">
        <f t="shared" si="15"/>
        <v>0</v>
      </c>
      <c r="AQ14" s="74"/>
      <c r="AR14" s="74"/>
      <c r="AS14" s="74"/>
      <c r="AT14" s="79">
        <f t="shared" si="16"/>
        <v>0</v>
      </c>
      <c r="AU14" s="74"/>
      <c r="AV14" s="74"/>
      <c r="AW14" s="74"/>
      <c r="AX14" s="75"/>
    </row>
    <row r="15" spans="1:50" s="77" customFormat="1" ht="14.1" customHeight="1">
      <c r="A15" s="68">
        <v>7</v>
      </c>
      <c r="B15" s="69" t="s">
        <v>88</v>
      </c>
      <c r="C15" s="70"/>
      <c r="D15" s="78">
        <f>SUM(E15:F15)</f>
        <v>0</v>
      </c>
      <c r="E15" s="72"/>
      <c r="F15" s="72"/>
      <c r="G15" s="78">
        <f>H15+L15</f>
        <v>0</v>
      </c>
      <c r="H15" s="79">
        <f>SUM(I15:K15)</f>
        <v>0</v>
      </c>
      <c r="I15" s="74"/>
      <c r="J15" s="74"/>
      <c r="K15" s="74"/>
      <c r="L15" s="79">
        <f>SUM(M15:O15)</f>
        <v>0</v>
      </c>
      <c r="M15" s="74"/>
      <c r="N15" s="74"/>
      <c r="O15" s="74"/>
      <c r="P15" s="78">
        <f>Q15+U15</f>
        <v>0</v>
      </c>
      <c r="Q15" s="79">
        <f>SUM(R15:T15)</f>
        <v>0</v>
      </c>
      <c r="R15" s="74"/>
      <c r="S15" s="74"/>
      <c r="T15" s="74"/>
      <c r="U15" s="79">
        <f>SUM(V15:X15)</f>
        <v>0</v>
      </c>
      <c r="V15" s="74"/>
      <c r="W15" s="74"/>
      <c r="X15" s="74"/>
      <c r="Y15" s="75"/>
      <c r="Z15" s="68">
        <f>A15</f>
        <v>7</v>
      </c>
      <c r="AA15" s="69" t="str">
        <f t="shared" si="1"/>
        <v>Lớp MN Hạnh Phúc</v>
      </c>
      <c r="AB15" s="76">
        <f>C15</f>
        <v>0</v>
      </c>
      <c r="AC15" s="78">
        <f>SUM(AD15:AE15)</f>
        <v>0</v>
      </c>
      <c r="AD15" s="72"/>
      <c r="AE15" s="72"/>
      <c r="AF15" s="78">
        <f>AG15+AK15</f>
        <v>0</v>
      </c>
      <c r="AG15" s="79">
        <f>SUM(AH15:AJ15)</f>
        <v>0</v>
      </c>
      <c r="AH15" s="74"/>
      <c r="AI15" s="74"/>
      <c r="AJ15" s="74"/>
      <c r="AK15" s="79">
        <f>SUM(AL15:AN15)</f>
        <v>0</v>
      </c>
      <c r="AL15" s="74"/>
      <c r="AM15" s="74"/>
      <c r="AN15" s="74"/>
      <c r="AO15" s="78">
        <f>AP15+AT15</f>
        <v>0</v>
      </c>
      <c r="AP15" s="79">
        <f>SUM(AQ15:AS15)</f>
        <v>0</v>
      </c>
      <c r="AQ15" s="74"/>
      <c r="AR15" s="74"/>
      <c r="AS15" s="74"/>
      <c r="AT15" s="79">
        <f>SUM(AU15:AW15)</f>
        <v>0</v>
      </c>
      <c r="AU15" s="74"/>
      <c r="AV15" s="74"/>
      <c r="AW15" s="74"/>
      <c r="AX15" s="75"/>
    </row>
    <row r="16" spans="1:50" s="80" customFormat="1" ht="15.75">
      <c r="A16" s="68">
        <v>8</v>
      </c>
      <c r="B16" s="69" t="s">
        <v>97</v>
      </c>
      <c r="C16" s="70"/>
      <c r="D16" s="71">
        <f t="shared" si="3"/>
        <v>0</v>
      </c>
      <c r="E16" s="72"/>
      <c r="F16" s="72"/>
      <c r="G16" s="71">
        <f t="shared" si="4"/>
        <v>0</v>
      </c>
      <c r="H16" s="73">
        <f t="shared" si="5"/>
        <v>0</v>
      </c>
      <c r="I16" s="74"/>
      <c r="J16" s="74"/>
      <c r="K16" s="74"/>
      <c r="L16" s="73">
        <f t="shared" si="6"/>
        <v>0</v>
      </c>
      <c r="M16" s="74"/>
      <c r="N16" s="74"/>
      <c r="O16" s="74"/>
      <c r="P16" s="71">
        <f t="shared" si="7"/>
        <v>0</v>
      </c>
      <c r="Q16" s="73">
        <f t="shared" si="8"/>
        <v>0</v>
      </c>
      <c r="R16" s="74"/>
      <c r="S16" s="74"/>
      <c r="T16" s="74"/>
      <c r="U16" s="73">
        <f t="shared" si="9"/>
        <v>0</v>
      </c>
      <c r="V16" s="74"/>
      <c r="W16" s="74"/>
      <c r="X16" s="74"/>
      <c r="Y16" s="75"/>
      <c r="Z16" s="68">
        <f t="shared" si="0"/>
        <v>8</v>
      </c>
      <c r="AA16" s="69" t="str">
        <f t="shared" si="1"/>
        <v>Dãy Núi Xanh</v>
      </c>
      <c r="AB16" s="76">
        <f t="shared" si="2"/>
        <v>0</v>
      </c>
      <c r="AC16" s="71">
        <f t="shared" si="10"/>
        <v>0</v>
      </c>
      <c r="AD16" s="72"/>
      <c r="AE16" s="72"/>
      <c r="AF16" s="71">
        <f t="shared" si="11"/>
        <v>0</v>
      </c>
      <c r="AG16" s="73">
        <f t="shared" si="12"/>
        <v>0</v>
      </c>
      <c r="AH16" s="74"/>
      <c r="AI16" s="74"/>
      <c r="AJ16" s="74"/>
      <c r="AK16" s="73">
        <f t="shared" si="13"/>
        <v>0</v>
      </c>
      <c r="AL16" s="74"/>
      <c r="AM16" s="74"/>
      <c r="AN16" s="74"/>
      <c r="AO16" s="71">
        <f t="shared" si="14"/>
        <v>0</v>
      </c>
      <c r="AP16" s="73">
        <f t="shared" si="15"/>
        <v>0</v>
      </c>
      <c r="AQ16" s="74"/>
      <c r="AR16" s="74"/>
      <c r="AS16" s="74"/>
      <c r="AT16" s="73">
        <f t="shared" si="16"/>
        <v>0</v>
      </c>
      <c r="AU16" s="74"/>
      <c r="AV16" s="74"/>
      <c r="AW16" s="74"/>
      <c r="AX16" s="75"/>
    </row>
    <row r="17" spans="1:50" s="77" customFormat="1" ht="14.1" customHeight="1">
      <c r="A17" s="68">
        <v>9</v>
      </c>
      <c r="B17" s="69" t="s">
        <v>96</v>
      </c>
      <c r="C17" s="70"/>
      <c r="D17" s="78">
        <f t="shared" si="3"/>
        <v>0</v>
      </c>
      <c r="E17" s="72"/>
      <c r="F17" s="72"/>
      <c r="G17" s="78">
        <f t="shared" si="4"/>
        <v>0</v>
      </c>
      <c r="H17" s="79">
        <f t="shared" si="5"/>
        <v>0</v>
      </c>
      <c r="I17" s="74"/>
      <c r="J17" s="74"/>
      <c r="K17" s="74"/>
      <c r="L17" s="79">
        <f t="shared" si="6"/>
        <v>0</v>
      </c>
      <c r="M17" s="74"/>
      <c r="N17" s="74"/>
      <c r="O17" s="74"/>
      <c r="P17" s="78">
        <f t="shared" si="7"/>
        <v>0</v>
      </c>
      <c r="Q17" s="79">
        <f t="shared" si="8"/>
        <v>0</v>
      </c>
      <c r="R17" s="74"/>
      <c r="S17" s="74"/>
      <c r="T17" s="74"/>
      <c r="U17" s="79">
        <f t="shared" si="9"/>
        <v>0</v>
      </c>
      <c r="V17" s="74"/>
      <c r="W17" s="74"/>
      <c r="X17" s="74"/>
      <c r="Y17" s="75"/>
      <c r="Z17" s="68">
        <f t="shared" si="0"/>
        <v>9</v>
      </c>
      <c r="AA17" s="69" t="str">
        <f t="shared" si="1"/>
        <v>Lớp MN Hồng Ân</v>
      </c>
      <c r="AB17" s="76">
        <f t="shared" si="2"/>
        <v>0</v>
      </c>
      <c r="AC17" s="78">
        <f t="shared" si="10"/>
        <v>0</v>
      </c>
      <c r="AD17" s="72"/>
      <c r="AE17" s="72"/>
      <c r="AF17" s="78">
        <f t="shared" si="11"/>
        <v>0</v>
      </c>
      <c r="AG17" s="79">
        <f t="shared" si="12"/>
        <v>0</v>
      </c>
      <c r="AH17" s="74"/>
      <c r="AI17" s="74"/>
      <c r="AJ17" s="74"/>
      <c r="AK17" s="79">
        <f t="shared" si="13"/>
        <v>0</v>
      </c>
      <c r="AL17" s="74"/>
      <c r="AM17" s="74"/>
      <c r="AN17" s="74"/>
      <c r="AO17" s="78">
        <f t="shared" si="14"/>
        <v>0</v>
      </c>
      <c r="AP17" s="79">
        <f t="shared" si="15"/>
        <v>0</v>
      </c>
      <c r="AQ17" s="74"/>
      <c r="AR17" s="74"/>
      <c r="AS17" s="74"/>
      <c r="AT17" s="79">
        <f t="shared" si="16"/>
        <v>0</v>
      </c>
      <c r="AU17" s="74"/>
      <c r="AV17" s="74"/>
      <c r="AW17" s="74"/>
      <c r="AX17" s="75"/>
    </row>
    <row r="18" spans="1:50" s="77" customFormat="1" ht="14.1" customHeight="1">
      <c r="A18" s="68">
        <v>10</v>
      </c>
      <c r="B18" s="69" t="s">
        <v>77</v>
      </c>
      <c r="C18" s="70"/>
      <c r="D18" s="71">
        <f t="shared" si="3"/>
        <v>0</v>
      </c>
      <c r="E18" s="72"/>
      <c r="F18" s="72"/>
      <c r="G18" s="71">
        <f t="shared" si="4"/>
        <v>0</v>
      </c>
      <c r="H18" s="73">
        <f t="shared" si="5"/>
        <v>0</v>
      </c>
      <c r="I18" s="74"/>
      <c r="J18" s="74"/>
      <c r="K18" s="74"/>
      <c r="L18" s="73">
        <f t="shared" si="6"/>
        <v>0</v>
      </c>
      <c r="M18" s="74"/>
      <c r="N18" s="74"/>
      <c r="O18" s="74"/>
      <c r="P18" s="71">
        <f t="shared" si="7"/>
        <v>0</v>
      </c>
      <c r="Q18" s="73">
        <f t="shared" si="8"/>
        <v>0</v>
      </c>
      <c r="R18" s="74"/>
      <c r="S18" s="74"/>
      <c r="T18" s="74"/>
      <c r="U18" s="73">
        <f t="shared" si="9"/>
        <v>0</v>
      </c>
      <c r="V18" s="74"/>
      <c r="W18" s="74"/>
      <c r="X18" s="74"/>
      <c r="Y18" s="75"/>
      <c r="Z18" s="68">
        <f t="shared" si="0"/>
        <v>10</v>
      </c>
      <c r="AA18" s="69" t="str">
        <f t="shared" si="1"/>
        <v>Nhóm trẻ Ban Mai Xanh</v>
      </c>
      <c r="AB18" s="76">
        <f t="shared" si="2"/>
        <v>0</v>
      </c>
      <c r="AC18" s="71">
        <f t="shared" si="10"/>
        <v>0</v>
      </c>
      <c r="AD18" s="72"/>
      <c r="AE18" s="72"/>
      <c r="AF18" s="71">
        <f t="shared" si="11"/>
        <v>0</v>
      </c>
      <c r="AG18" s="73">
        <f t="shared" si="12"/>
        <v>0</v>
      </c>
      <c r="AH18" s="74"/>
      <c r="AI18" s="74"/>
      <c r="AJ18" s="74"/>
      <c r="AK18" s="73">
        <f t="shared" si="13"/>
        <v>0</v>
      </c>
      <c r="AL18" s="74"/>
      <c r="AM18" s="74"/>
      <c r="AN18" s="74"/>
      <c r="AO18" s="71">
        <f t="shared" si="14"/>
        <v>0</v>
      </c>
      <c r="AP18" s="73">
        <f t="shared" si="15"/>
        <v>0</v>
      </c>
      <c r="AQ18" s="74"/>
      <c r="AR18" s="74"/>
      <c r="AS18" s="74"/>
      <c r="AT18" s="73">
        <f t="shared" si="16"/>
        <v>0</v>
      </c>
      <c r="AU18" s="74"/>
      <c r="AV18" s="74"/>
      <c r="AW18" s="74"/>
      <c r="AX18" s="75"/>
    </row>
    <row r="19" spans="1:50" s="77" customFormat="1" ht="14.1" customHeight="1">
      <c r="A19" s="95">
        <v>11</v>
      </c>
      <c r="B19" s="36" t="s">
        <v>95</v>
      </c>
      <c r="C19" s="96"/>
      <c r="D19" s="71"/>
      <c r="E19" s="72"/>
      <c r="F19" s="72"/>
      <c r="G19" s="71"/>
      <c r="H19" s="73"/>
      <c r="I19" s="74"/>
      <c r="J19" s="74"/>
      <c r="K19" s="74"/>
      <c r="L19" s="73"/>
      <c r="M19" s="74"/>
      <c r="N19" s="74"/>
      <c r="O19" s="74"/>
      <c r="P19" s="71"/>
      <c r="Q19" s="73"/>
      <c r="R19" s="74"/>
      <c r="S19" s="74"/>
      <c r="T19" s="74"/>
      <c r="U19" s="73"/>
      <c r="V19" s="74"/>
      <c r="W19" s="74"/>
      <c r="X19" s="74"/>
      <c r="Y19" s="75"/>
      <c r="Z19" s="95">
        <f t="shared" si="0"/>
        <v>11</v>
      </c>
      <c r="AA19" s="36" t="s">
        <v>95</v>
      </c>
      <c r="AB19" s="97"/>
      <c r="AC19" s="71"/>
      <c r="AD19" s="72"/>
      <c r="AE19" s="72"/>
      <c r="AF19" s="71"/>
      <c r="AG19" s="73"/>
      <c r="AH19" s="74"/>
      <c r="AI19" s="74"/>
      <c r="AJ19" s="74"/>
      <c r="AK19" s="73"/>
      <c r="AL19" s="74"/>
      <c r="AM19" s="74"/>
      <c r="AN19" s="74"/>
      <c r="AO19" s="71"/>
      <c r="AP19" s="73"/>
      <c r="AQ19" s="74"/>
      <c r="AR19" s="74"/>
      <c r="AS19" s="74"/>
      <c r="AT19" s="73"/>
      <c r="AU19" s="74"/>
      <c r="AV19" s="74"/>
      <c r="AW19" s="74"/>
      <c r="AX19" s="75"/>
    </row>
    <row r="20" spans="1:50" s="24" customFormat="1" ht="14.1" customHeight="1">
      <c r="A20" s="117" t="s">
        <v>3</v>
      </c>
      <c r="B20" s="118"/>
      <c r="C20" s="119"/>
      <c r="D20" s="37">
        <f t="shared" ref="D20:X20" si="17">SUM(D9:D18)</f>
        <v>0</v>
      </c>
      <c r="E20" s="18">
        <f t="shared" si="17"/>
        <v>0</v>
      </c>
      <c r="F20" s="18">
        <f t="shared" si="17"/>
        <v>0</v>
      </c>
      <c r="G20" s="37">
        <f t="shared" si="17"/>
        <v>0</v>
      </c>
      <c r="H20" s="18">
        <f t="shared" si="17"/>
        <v>0</v>
      </c>
      <c r="I20" s="18">
        <f t="shared" si="17"/>
        <v>0</v>
      </c>
      <c r="J20" s="18">
        <f t="shared" si="17"/>
        <v>0</v>
      </c>
      <c r="K20" s="18">
        <f t="shared" si="17"/>
        <v>0</v>
      </c>
      <c r="L20" s="18">
        <f t="shared" si="17"/>
        <v>0</v>
      </c>
      <c r="M20" s="18">
        <f t="shared" si="17"/>
        <v>0</v>
      </c>
      <c r="N20" s="18">
        <f t="shared" si="17"/>
        <v>0</v>
      </c>
      <c r="O20" s="18">
        <f t="shared" si="17"/>
        <v>0</v>
      </c>
      <c r="P20" s="37">
        <f t="shared" si="17"/>
        <v>0</v>
      </c>
      <c r="Q20" s="18">
        <f t="shared" si="17"/>
        <v>0</v>
      </c>
      <c r="R20" s="18">
        <f t="shared" si="17"/>
        <v>0</v>
      </c>
      <c r="S20" s="18">
        <f t="shared" si="17"/>
        <v>0</v>
      </c>
      <c r="T20" s="18">
        <f t="shared" si="17"/>
        <v>0</v>
      </c>
      <c r="U20" s="18">
        <f t="shared" si="17"/>
        <v>0</v>
      </c>
      <c r="V20" s="18">
        <f t="shared" si="17"/>
        <v>0</v>
      </c>
      <c r="W20" s="18">
        <f t="shared" si="17"/>
        <v>0</v>
      </c>
      <c r="X20" s="18">
        <f t="shared" si="17"/>
        <v>0</v>
      </c>
      <c r="Y20" s="23"/>
      <c r="Z20" s="117" t="s">
        <v>3</v>
      </c>
      <c r="AA20" s="118"/>
      <c r="AB20" s="119"/>
      <c r="AC20" s="37">
        <f t="shared" ref="AC20:AW20" si="18">SUM(AC9:AC18)</f>
        <v>0</v>
      </c>
      <c r="AD20" s="18">
        <f t="shared" si="18"/>
        <v>0</v>
      </c>
      <c r="AE20" s="18">
        <f t="shared" si="18"/>
        <v>0</v>
      </c>
      <c r="AF20" s="37">
        <f t="shared" si="18"/>
        <v>0</v>
      </c>
      <c r="AG20" s="18">
        <f t="shared" si="18"/>
        <v>0</v>
      </c>
      <c r="AH20" s="18">
        <f t="shared" si="18"/>
        <v>0</v>
      </c>
      <c r="AI20" s="18">
        <f t="shared" si="18"/>
        <v>0</v>
      </c>
      <c r="AJ20" s="18">
        <f t="shared" si="18"/>
        <v>0</v>
      </c>
      <c r="AK20" s="18">
        <f t="shared" si="18"/>
        <v>0</v>
      </c>
      <c r="AL20" s="18">
        <f t="shared" si="18"/>
        <v>0</v>
      </c>
      <c r="AM20" s="18">
        <f t="shared" si="18"/>
        <v>0</v>
      </c>
      <c r="AN20" s="18">
        <f t="shared" si="18"/>
        <v>0</v>
      </c>
      <c r="AO20" s="37">
        <f t="shared" si="18"/>
        <v>0</v>
      </c>
      <c r="AP20" s="18">
        <f t="shared" si="18"/>
        <v>0</v>
      </c>
      <c r="AQ20" s="18">
        <f t="shared" si="18"/>
        <v>0</v>
      </c>
      <c r="AR20" s="18">
        <f t="shared" si="18"/>
        <v>0</v>
      </c>
      <c r="AS20" s="18">
        <f t="shared" si="18"/>
        <v>0</v>
      </c>
      <c r="AT20" s="18">
        <f t="shared" si="18"/>
        <v>0</v>
      </c>
      <c r="AU20" s="18">
        <f t="shared" si="18"/>
        <v>0</v>
      </c>
      <c r="AV20" s="18">
        <f t="shared" si="18"/>
        <v>0</v>
      </c>
      <c r="AW20" s="18">
        <f t="shared" si="18"/>
        <v>0</v>
      </c>
      <c r="AX20" s="23"/>
    </row>
    <row r="21" spans="1:50" ht="3.75" customHeight="1">
      <c r="A21" s="25"/>
      <c r="B21" s="8"/>
      <c r="C21" s="26"/>
      <c r="D21" s="26"/>
      <c r="E21" s="26"/>
      <c r="F21" s="26"/>
      <c r="G21" s="25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25"/>
      <c r="AA21" s="8"/>
      <c r="AB21" s="26"/>
      <c r="AC21" s="26"/>
      <c r="AD21" s="26"/>
      <c r="AE21" s="26"/>
      <c r="AF21" s="25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53" customFormat="1" ht="12" customHeight="1">
      <c r="A22" s="49"/>
      <c r="B22" s="49"/>
      <c r="C22" s="50"/>
      <c r="D22" s="50"/>
      <c r="E22" s="50"/>
      <c r="F22" s="50"/>
      <c r="G22" s="49"/>
      <c r="H22" s="49"/>
      <c r="I22" s="49"/>
      <c r="J22" s="51"/>
      <c r="K22" s="51"/>
      <c r="L22" s="51"/>
      <c r="M22" s="52"/>
      <c r="N22" s="51"/>
      <c r="O22" s="51"/>
      <c r="P22" s="51"/>
      <c r="Q22" s="51"/>
      <c r="R22" s="51"/>
      <c r="S22" s="51"/>
      <c r="T22" s="120" t="str">
        <f>CongLap!T29</f>
        <v>Quận 3, ngày        tháng 01 năm 2024</v>
      </c>
      <c r="U22" s="120"/>
      <c r="V22" s="120"/>
      <c r="W22" s="120"/>
      <c r="X22" s="120"/>
      <c r="Y22" s="120"/>
      <c r="Z22" s="49"/>
      <c r="AA22" s="49"/>
      <c r="AB22" s="50"/>
      <c r="AC22" s="50"/>
      <c r="AD22" s="50"/>
      <c r="AE22" s="50"/>
      <c r="AF22" s="49"/>
      <c r="AG22" s="49"/>
      <c r="AH22" s="49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120" t="str">
        <f>T22</f>
        <v>Quận 3, ngày        tháng 01 năm 2024</v>
      </c>
      <c r="AT22" s="120"/>
      <c r="AU22" s="120"/>
      <c r="AV22" s="120"/>
      <c r="AW22" s="120"/>
      <c r="AX22" s="120"/>
    </row>
    <row r="23" spans="1:50" ht="12" customHeight="1">
      <c r="A23" s="98" t="s">
        <v>28</v>
      </c>
      <c r="B23" s="98"/>
      <c r="C23" s="98"/>
      <c r="D23" s="9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98" t="s">
        <v>78</v>
      </c>
      <c r="U23" s="98"/>
      <c r="V23" s="98"/>
      <c r="W23" s="98"/>
      <c r="X23" s="98"/>
      <c r="Y23" s="98"/>
      <c r="Z23" s="98" t="s">
        <v>28</v>
      </c>
      <c r="AA23" s="98"/>
      <c r="AB23" s="98"/>
      <c r="AC23" s="98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98" t="str">
        <f>T23</f>
        <v>CHỦ NHÓM, LỚP</v>
      </c>
      <c r="AT23" s="98"/>
      <c r="AU23" s="98"/>
      <c r="AV23" s="98"/>
      <c r="AW23" s="98"/>
      <c r="AX23" s="98"/>
    </row>
    <row r="24" spans="1:50" ht="12" customHeight="1">
      <c r="A24" s="6"/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9"/>
      <c r="R24" s="7"/>
      <c r="S24" s="7"/>
      <c r="T24" s="98" t="s">
        <v>33</v>
      </c>
      <c r="U24" s="98"/>
      <c r="V24" s="98"/>
      <c r="W24" s="98"/>
      <c r="X24" s="98"/>
      <c r="Y24" s="98"/>
      <c r="Z24" s="6"/>
      <c r="AA24" s="6"/>
      <c r="AB24" s="6"/>
      <c r="AC24" s="6"/>
      <c r="AD24" s="6"/>
      <c r="AE24" s="6"/>
      <c r="AF24" s="6"/>
      <c r="AG24" s="7"/>
      <c r="AH24" s="7"/>
      <c r="AI24" s="7"/>
      <c r="AJ24" s="7"/>
      <c r="AK24" s="7"/>
      <c r="AL24" s="7"/>
      <c r="AM24" s="7"/>
      <c r="AN24" s="7"/>
      <c r="AO24" s="7"/>
      <c r="AP24" s="9"/>
      <c r="AQ24" s="7"/>
      <c r="AR24" s="7"/>
      <c r="AS24" s="98" t="str">
        <f>T24</f>
        <v xml:space="preserve"> </v>
      </c>
      <c r="AT24" s="98"/>
      <c r="AU24" s="98"/>
      <c r="AV24" s="98"/>
      <c r="AW24" s="98"/>
      <c r="AX24" s="98"/>
    </row>
    <row r="25" spans="1:50" ht="12" customHeight="1">
      <c r="A25" s="7"/>
      <c r="B25" s="7"/>
      <c r="C25" s="6"/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7"/>
      <c r="P25" s="7"/>
      <c r="Q25" s="90"/>
      <c r="R25" s="7"/>
      <c r="S25" s="7"/>
      <c r="T25" s="90"/>
      <c r="U25" s="8"/>
      <c r="V25" s="8"/>
      <c r="W25" s="7"/>
      <c r="X25" s="7"/>
      <c r="Y25" s="8"/>
      <c r="Z25" s="7"/>
      <c r="AA25" s="7"/>
      <c r="AB25" s="6"/>
      <c r="AC25" s="6"/>
      <c r="AD25" s="6"/>
      <c r="AE25" s="6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90"/>
      <c r="AQ25" s="7"/>
      <c r="AR25" s="7"/>
      <c r="AS25" s="90"/>
      <c r="AT25" s="8"/>
      <c r="AU25" s="8"/>
      <c r="AV25" s="7"/>
      <c r="AW25" s="7"/>
      <c r="AX25" s="8"/>
    </row>
    <row r="26" spans="1:50" ht="12" customHeight="1">
      <c r="A26" s="7"/>
      <c r="B26" s="7"/>
      <c r="C26" s="6"/>
      <c r="D26" s="6"/>
      <c r="E26" s="6"/>
      <c r="F26" s="6"/>
      <c r="G26" s="7"/>
      <c r="H26" s="7"/>
      <c r="I26" s="7"/>
      <c r="J26" s="7"/>
      <c r="K26" s="7"/>
      <c r="L26" s="7"/>
      <c r="M26" s="7"/>
      <c r="N26" s="7"/>
      <c r="O26" s="7"/>
      <c r="P26" s="7"/>
      <c r="Q26" s="90"/>
      <c r="R26" s="7"/>
      <c r="S26" s="7"/>
      <c r="T26" s="90"/>
      <c r="U26" s="8"/>
      <c r="V26" s="8"/>
      <c r="W26" s="7"/>
      <c r="X26" s="7"/>
      <c r="Y26" s="8"/>
      <c r="Z26" s="7"/>
      <c r="AA26" s="7"/>
      <c r="AB26" s="6"/>
      <c r="AC26" s="6"/>
      <c r="AD26" s="6"/>
      <c r="AE26" s="6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90"/>
      <c r="AQ26" s="7"/>
      <c r="AR26" s="7"/>
      <c r="AS26" s="90"/>
      <c r="AT26" s="8"/>
      <c r="AU26" s="8"/>
      <c r="AV26" s="7"/>
      <c r="AW26" s="7"/>
      <c r="AX26" s="8"/>
    </row>
    <row r="27" spans="1:50" ht="12" customHeight="1">
      <c r="A27" s="7"/>
      <c r="B27" s="7"/>
      <c r="C27" s="6"/>
      <c r="D27" s="6"/>
      <c r="E27" s="6"/>
      <c r="F27" s="6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7"/>
      <c r="S27" s="7"/>
      <c r="T27" s="8"/>
      <c r="U27" s="8"/>
      <c r="V27" s="8"/>
      <c r="W27" s="7"/>
      <c r="X27" s="7"/>
      <c r="Y27" s="8"/>
      <c r="Z27" s="7"/>
      <c r="AA27" s="7"/>
      <c r="AB27" s="6"/>
      <c r="AC27" s="6"/>
      <c r="AD27" s="6"/>
      <c r="AE27" s="6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8"/>
      <c r="AQ27" s="7"/>
      <c r="AR27" s="7"/>
      <c r="AS27" s="8"/>
      <c r="AT27" s="8"/>
      <c r="AU27" s="8"/>
      <c r="AV27" s="7"/>
      <c r="AW27" s="7"/>
      <c r="AX27" s="8"/>
    </row>
    <row r="28" spans="1:50" s="60" customFormat="1" ht="15">
      <c r="A28" s="122">
        <f>CongLap!A35</f>
        <v>0</v>
      </c>
      <c r="B28" s="122"/>
      <c r="C28" s="122"/>
      <c r="D28" s="122"/>
      <c r="E28" s="58"/>
      <c r="F28" s="58"/>
      <c r="G28" s="58"/>
      <c r="H28" s="58"/>
      <c r="I28" s="58"/>
      <c r="J28" s="58"/>
      <c r="K28" s="58"/>
      <c r="L28" s="59"/>
      <c r="M28" s="59"/>
      <c r="N28" s="59"/>
      <c r="O28" s="59"/>
      <c r="P28" s="59"/>
      <c r="Q28" s="59"/>
      <c r="R28" s="59"/>
      <c r="S28" s="59"/>
      <c r="T28" s="122">
        <f>CongLap!T35</f>
        <v>0</v>
      </c>
      <c r="U28" s="122"/>
      <c r="V28" s="122"/>
      <c r="W28" s="122"/>
      <c r="X28" s="122"/>
      <c r="Y28" s="122"/>
      <c r="Z28" s="122">
        <f>A28</f>
        <v>0</v>
      </c>
      <c r="AA28" s="122"/>
      <c r="AB28" s="122"/>
      <c r="AC28" s="122"/>
      <c r="AD28" s="58"/>
      <c r="AE28" s="58"/>
      <c r="AF28" s="58"/>
      <c r="AG28" s="58"/>
      <c r="AH28" s="58"/>
      <c r="AI28" s="58"/>
      <c r="AJ28" s="58"/>
      <c r="AK28" s="59"/>
      <c r="AL28" s="59"/>
      <c r="AM28" s="59"/>
      <c r="AN28" s="59"/>
      <c r="AO28" s="59"/>
      <c r="AP28" s="59"/>
      <c r="AQ28" s="59"/>
      <c r="AR28" s="59"/>
      <c r="AS28" s="122">
        <f>T28</f>
        <v>0</v>
      </c>
      <c r="AT28" s="122"/>
      <c r="AU28" s="122"/>
      <c r="AV28" s="122"/>
      <c r="AW28" s="122"/>
      <c r="AX28" s="122"/>
    </row>
    <row r="29" spans="1:50" ht="15.75">
      <c r="A29" s="28" t="s">
        <v>67</v>
      </c>
    </row>
    <row r="30" spans="1:50" ht="15">
      <c r="A30" s="31" t="str">
        <f>CongLap!A37</f>
        <v>- Đề nghị các trường nộp báo cáo bằng File hạn chót trước 09/01/2024 qua email: hnhuy.mntt8q3@hcm.edu.vn</v>
      </c>
    </row>
    <row r="31" spans="1:50" ht="15">
      <c r="A31" s="33" t="str">
        <f>CongLap!A38</f>
        <v>- Các ô màu "xanh" chứa công thức xin đừng xóa</v>
      </c>
    </row>
  </sheetData>
  <sheetProtection sheet="1" objects="1" scenarios="1"/>
  <mergeCells count="58">
    <mergeCell ref="T23:Y23"/>
    <mergeCell ref="A23:D23"/>
    <mergeCell ref="T24:Y24"/>
    <mergeCell ref="A3:Y3"/>
    <mergeCell ref="A4:Y4"/>
    <mergeCell ref="A6:A8"/>
    <mergeCell ref="B6:B8"/>
    <mergeCell ref="G6:O6"/>
    <mergeCell ref="P6:X6"/>
    <mergeCell ref="Y6:Y8"/>
    <mergeCell ref="C6:C8"/>
    <mergeCell ref="P7:P8"/>
    <mergeCell ref="T22:Y22"/>
    <mergeCell ref="A20:C20"/>
    <mergeCell ref="R1:Y1"/>
    <mergeCell ref="R2:Y2"/>
    <mergeCell ref="A1:F1"/>
    <mergeCell ref="A2:F2"/>
    <mergeCell ref="H7:K7"/>
    <mergeCell ref="U7:X7"/>
    <mergeCell ref="Q7:T7"/>
    <mergeCell ref="D7:D8"/>
    <mergeCell ref="D6:F6"/>
    <mergeCell ref="E7:E8"/>
    <mergeCell ref="F7:F8"/>
    <mergeCell ref="L7:O7"/>
    <mergeCell ref="G7:G8"/>
    <mergeCell ref="Z1:AE1"/>
    <mergeCell ref="AQ1:AX1"/>
    <mergeCell ref="Z2:AE2"/>
    <mergeCell ref="AQ2:AX2"/>
    <mergeCell ref="Z3:AX3"/>
    <mergeCell ref="Z4:AX4"/>
    <mergeCell ref="Z6:Z8"/>
    <mergeCell ref="AA6:AA8"/>
    <mergeCell ref="AG7:AJ7"/>
    <mergeCell ref="AB6:AB8"/>
    <mergeCell ref="AC6:AE6"/>
    <mergeCell ref="AF6:AN6"/>
    <mergeCell ref="AC7:AC8"/>
    <mergeCell ref="AD7:AD8"/>
    <mergeCell ref="AE7:AE8"/>
    <mergeCell ref="AF7:AF8"/>
    <mergeCell ref="AK7:AN7"/>
    <mergeCell ref="AO7:AO8"/>
    <mergeCell ref="AP7:AS7"/>
    <mergeCell ref="AT7:AW7"/>
    <mergeCell ref="AX6:AX8"/>
    <mergeCell ref="AO6:AW6"/>
    <mergeCell ref="Z20:AB20"/>
    <mergeCell ref="AS22:AX22"/>
    <mergeCell ref="Z23:AC23"/>
    <mergeCell ref="AS23:AX23"/>
    <mergeCell ref="A28:D28"/>
    <mergeCell ref="T28:Y28"/>
    <mergeCell ref="Z28:AC28"/>
    <mergeCell ref="AS28:AX28"/>
    <mergeCell ref="AS24:AX24"/>
  </mergeCells>
  <phoneticPr fontId="33" type="noConversion"/>
  <printOptions horizontalCentered="1"/>
  <pageMargins left="0" right="0" top="0.25" bottom="0" header="0.25" footer="0"/>
  <pageSetup paperSize="9" orientation="landscape" verticalDpi="300" r:id="rId1"/>
  <headerFooter alignWithMargins="0"/>
  <rowBreaks count="1" manualBreakCount="1">
    <brk id="30" max="16383" man="1"/>
  </rowBreaks>
  <colBreaks count="1" manualBreakCount="1">
    <brk id="25" max="1048575" man="1"/>
  </colBreaks>
  <ignoredErrors>
    <ignoredError sqref="D13:U13 AC13:AT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CongLap</vt:lpstr>
      <vt:lpstr>DanLap-TuThuc</vt:lpstr>
      <vt:lpstr>NhomTreGiaDinh</vt:lpstr>
      <vt:lpstr>CongLap!Print_Area</vt:lpstr>
      <vt:lpstr>'DanLap-TuThuc'!Print_Area</vt:lpstr>
      <vt:lpstr>NhomTreGiaDinh!Print_Area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KẾ HOẠCH TUYỂN SINH</dc:title>
  <dc:creator>HOANG QUOC HUY</dc:creator>
  <cp:lastModifiedBy>Hoang Quoc Huy</cp:lastModifiedBy>
  <cp:lastPrinted>2017-12-14T10:17:37Z</cp:lastPrinted>
  <dcterms:created xsi:type="dcterms:W3CDTF">2006-05-22T18:55:01Z</dcterms:created>
  <dcterms:modified xsi:type="dcterms:W3CDTF">2024-01-08T10:22:38Z</dcterms:modified>
</cp:coreProperties>
</file>